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2 КПК0615011" sheetId="6" r:id="rId1"/>
  </sheets>
  <definedNames>
    <definedName name="_xlnm.Print_Area" localSheetId="0">'Додаток2 КПК0615011'!$A$1:$BY$236</definedName>
  </definedNames>
  <calcPr calcId="145621"/>
</workbook>
</file>

<file path=xl/calcChain.xml><?xml version="1.0" encoding="utf-8"?>
<calcChain xmlns="http://schemas.openxmlformats.org/spreadsheetml/2006/main">
  <c r="BH210" i="6" l="1"/>
  <c r="AT210" i="6"/>
  <c r="AJ210" i="6"/>
  <c r="BH209" i="6"/>
  <c r="AT209" i="6"/>
  <c r="AJ209" i="6"/>
  <c r="BH208" i="6"/>
  <c r="AT208" i="6"/>
  <c r="AJ208" i="6"/>
  <c r="BH207" i="6"/>
  <c r="AT207" i="6"/>
  <c r="AJ207" i="6"/>
  <c r="BH206" i="6"/>
  <c r="AT206" i="6"/>
  <c r="AJ206" i="6"/>
  <c r="BG197" i="6"/>
  <c r="AQ197" i="6"/>
  <c r="BG196" i="6"/>
  <c r="AQ196" i="6"/>
  <c r="BG195" i="6"/>
  <c r="AQ195" i="6"/>
  <c r="BG194" i="6"/>
  <c r="AQ194" i="6"/>
  <c r="AZ171" i="6"/>
  <c r="AK171" i="6"/>
  <c r="AZ170" i="6"/>
  <c r="AK170" i="6"/>
  <c r="BO162" i="6"/>
  <c r="AZ162" i="6"/>
  <c r="AK162" i="6"/>
  <c r="BO161" i="6"/>
  <c r="AZ161" i="6"/>
  <c r="AK161" i="6"/>
  <c r="BE132" i="6"/>
  <c r="AP132" i="6"/>
  <c r="BE131" i="6"/>
  <c r="AP131" i="6"/>
  <c r="BE130" i="6"/>
  <c r="AP130" i="6"/>
  <c r="BE129" i="6"/>
  <c r="AP129" i="6"/>
  <c r="BE128" i="6"/>
  <c r="AP128" i="6"/>
  <c r="BE127" i="6"/>
  <c r="AP127" i="6"/>
  <c r="BE126" i="6"/>
  <c r="AP126" i="6"/>
  <c r="BE125" i="6"/>
  <c r="AP125" i="6"/>
  <c r="BT118" i="6"/>
  <c r="BE118" i="6"/>
  <c r="AP118" i="6"/>
  <c r="BT117" i="6"/>
  <c r="BE117" i="6"/>
  <c r="AP117" i="6"/>
  <c r="BT116" i="6"/>
  <c r="BE116" i="6"/>
  <c r="AP116" i="6"/>
  <c r="BT115" i="6"/>
  <c r="BE115" i="6"/>
  <c r="AP115" i="6"/>
  <c r="BT114" i="6"/>
  <c r="BE114" i="6"/>
  <c r="AP114" i="6"/>
  <c r="BT113" i="6"/>
  <c r="BE113" i="6"/>
  <c r="AP113" i="6"/>
  <c r="BT112" i="6"/>
  <c r="BE112" i="6"/>
  <c r="AP112" i="6"/>
  <c r="BT111" i="6"/>
  <c r="BE111" i="6"/>
  <c r="AP111" i="6"/>
  <c r="BD102" i="6"/>
  <c r="AJ102" i="6"/>
  <c r="BD101" i="6"/>
  <c r="AJ101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G71" i="6"/>
  <c r="AM71" i="6"/>
  <c r="BG70" i="6"/>
  <c r="AM70" i="6"/>
  <c r="BU62" i="6"/>
  <c r="BB62" i="6"/>
  <c r="AI62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<sst xmlns="http://schemas.openxmlformats.org/spreadsheetml/2006/main" count="696" uniqueCount="252">
  <si>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</si>
  <si>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</si>
  <si>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</si>
  <si>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</si>
  <si>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</si>
  <si>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</si>
  <si>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</si>
  <si>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</si>
  <si>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</si>
  <si>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</si>
  <si>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</si>
  <si>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</si>
  <si>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</si>
  <si>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</si>
  <si>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</si>
  <si>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</si>
  <si>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</si>
  <si>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</si>
  <si>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</si>
  <si>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</si>
  <si>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</si>
  <si>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</si>
  <si>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</si>
  <si>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</si>
  <si>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</si>
  <si>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</si>
  <si>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</si>
  <si>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</si>
  <si>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</si>
  <si>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</si>
  <si>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</si>
  <si>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</si>
  <si>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</si>
  <si>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</si>
  <si>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</si>
  <si>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</si>
  <si>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</si>
  <si>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</si>
  <si>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</si>
  <si>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</si>
  <si>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</si>
  <si>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</si>
  <si>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</si>
  <si>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</si>
  <si>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</si>
  <si>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</si>
  <si>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</si>
  <si>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</si>
  <si>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</si>
  <si>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</si>
  <si>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</si>
  <si>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</si>
  <si>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</si>
  <si>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</si>
  <si>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</si>
  <si>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</si>
  <si>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</si>
  <si>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</si>
  <si>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</si>
  <si>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</si>
  <si>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</si>
  <si>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</si>
  <si>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</si>
  <si>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</si>
  <si>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</si>
  <si>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</si>
  <si>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</si>
  <si>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</si>
  <si>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</si>
  <si>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</si>
  <si>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</si>
  <si>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</si>
  <si>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</si>
  <si>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</si>
  <si>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</si>
  <si>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</si>
  <si>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</si>
  <si>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</si>
  <si>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</si>
  <si>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</si>
  <si>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</si>
  <si>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</si>
  <si>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</si>
  <si>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</si>
  <si>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</si>
  <si>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</si>
  <si>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</si>
  <si>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</si>
  <si>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</si>
  <si>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</si>
  <si>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</si>
  <si>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</si>
  <si>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</si>
  <si>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</si>
  <si>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</si>
  <si>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</si>
  <si>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</si>
  <si>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</si>
  <si>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</si>
  <si>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</si>
  <si>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</si>
  <si>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</si>
  <si>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</si>
  <si>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</si>
  <si>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</si>
  <si>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</si>
  <si>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</si>
  <si>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</si>
  <si>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</si>
  <si>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</si>
  <si>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</si>
  <si>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</si>
  <si>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</si>
  <si>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</si>
  <si>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</si>
  <si>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</si>
  <si>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</si>
  <si>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</si>
  <si>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</si>
  <si>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</si>
  <si>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</si>
  <si>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</si>
  <si>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</si>
  <si>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</si>
  <si>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</si>
  <si>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</si>
  <si>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</si>
  <si>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</si>
  <si>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</si>
  <si>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</si>
  <si>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</si>
  <si>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</si>
  <si>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</si>
  <si>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</si>
  <si>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</si>
  <si>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</si>
  <si>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</si>
  <si>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</si>
  <si>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</si>
  <si>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</si>
  <si>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</si>
  <si>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</si>
  <si>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</si>
  <si>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</si>
  <si>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</si>
  <si>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</si>
  <si>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</si>
  <si>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</si>
  <si>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</si>
  <si>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</si>
  <si>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</si>
  <si>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</si>
  <si>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</si>
  <si>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</si>
  <si>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</si>
  <si>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</si>
  <si>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</si>
  <si>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</si>
  <si>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</si>
  <si>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</si>
  <si>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</si>
  <si>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</si>
  <si>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</si>
  <si>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</si>
  <si>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</si>
  <si>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</si>
  <si>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</si>
  <si>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</si>
  <si>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</si>
  <si>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</si>
  <si>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</si>
  <si>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</si>
  <si>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</si>
  <si>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</si>
  <si>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</si>
  <si>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</si>
  <si>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</si>
  <si>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виплати населенню</t>
  </si>
  <si>
    <t>Проведення навчально-тренувальних зборів з олімпійських видів спорту з підготовки до регіональних змагань</t>
  </si>
  <si>
    <t>затрат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</si>
  <si>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</si>
  <si>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</si>
  <si>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</si>
  <si>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</si>
  <si>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</si>
  <si>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журнал реєстрації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</si>
  <si>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</si>
  <si>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</si>
  <si>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</si>
  <si>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</si>
  <si>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</si>
  <si>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</si>
  <si>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</si>
  <si>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</si>
  <si>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</si>
  <si>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</si>
  <si>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фізичної культури і спорту Новгород-Сіверської міської територіальної громади на 2021-2023роки</t>
  </si>
  <si>
    <t>рішення сесії</t>
  </si>
  <si>
    <t>Забезпечення розвитку олімпійських видів спорту</t>
  </si>
  <si>
    <t>Проведення навчально-тренувальних зборів з олімпійських видів спорту з підготовки до регіональних змагань; Проведення навчально-тренувальних зборів з олімпійських видів спорту з підготовки до всеукраїнських змагань; Організація і проведення регіональних змагань з олімпійських видів спорту; Представлення спортивних досягнень спортсменами збірних команд області на всеукраїнських змаганнях з олімпійських видів спорту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</si>
  <si>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</si>
  <si>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</si>
  <si>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</si>
  <si>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</si>
  <si>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</si>
  <si>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</si>
  <si>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</si>
  <si>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</si>
  <si>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</si>
  <si>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</si>
  <si>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</si>
  <si>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</si>
  <si>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</si>
  <si>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</si>
  <si>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</si>
  <si>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</si>
  <si>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</si>
  <si>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</si>
  <si>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</si>
  <si>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</si>
  <si>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</si>
  <si>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</si>
  <si>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</si>
  <si>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</si>
  <si>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</si>
  <si>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</si>
  <si>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</si>
  <si>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</si>
  <si>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</si>
  <si>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</si>
  <si>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</si>
  <si>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</si>
  <si>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</si>
  <si>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</si>
  <si>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</si>
  <si>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</si>
  <si>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</si>
  <si>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</si>
  <si>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</si>
  <si>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</si>
  <si>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</si>
  <si>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</si>
  <si>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</si>
  <si>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</si>
  <si>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</si>
  <si>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</si>
  <si>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(0)(6)(1)(5)(0)(1)(1)</t>
  </si>
  <si>
    <t>(5)(0)(1)(1)</t>
  </si>
  <si>
    <t>(0)(8)(1)(0)</t>
  </si>
  <si>
    <t>Проведення навчально-тренувальних зборів і змагань з олімпійських видів спорту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</si>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</sst>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7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8" t="s">
        <v>202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201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207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8" t="s">
        <v>250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251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207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246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247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248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249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208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234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6" t="s">
        <v>198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30" customHeight="1" x14ac:dyDescent="0.2">
      <c r="A18" s="126" t="s">
        <v>199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6" t="s">
        <v>200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219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209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213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220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76676.41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76676.41</v>
      </c>
      <c r="AJ30" s="97"/>
      <c r="AK30" s="97"/>
      <c r="AL30" s="97"/>
      <c r="AM30" s="98"/>
      <c r="AN30" s="96">
        <v>65000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65000</v>
      </c>
      <c r="BC30" s="97"/>
      <c r="BD30" s="97"/>
      <c r="BE30" s="97"/>
      <c r="BF30" s="98"/>
      <c r="BG30" s="96">
        <v>150000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150000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76676.41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76676.41</v>
      </c>
      <c r="AJ31" s="105"/>
      <c r="AK31" s="105"/>
      <c r="AL31" s="105"/>
      <c r="AM31" s="106"/>
      <c r="AN31" s="104">
        <v>65000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65000</v>
      </c>
      <c r="BC31" s="105"/>
      <c r="BD31" s="105"/>
      <c r="BE31" s="105"/>
      <c r="BF31" s="106"/>
      <c r="BG31" s="104">
        <v>150000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150000</v>
      </c>
      <c r="BV31" s="105"/>
      <c r="BW31" s="105"/>
      <c r="BX31" s="105"/>
      <c r="BY31" s="106"/>
    </row>
    <row r="33" spans="1:79" ht="14.25" customHeight="1" x14ac:dyDescent="0.2">
      <c r="A33" s="58" t="s">
        <v>235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209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231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236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162000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162000</v>
      </c>
      <c r="AN39" s="97"/>
      <c r="AO39" s="97"/>
      <c r="AP39" s="97"/>
      <c r="AQ39" s="98"/>
      <c r="AR39" s="96">
        <v>171882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171882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162000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162000</v>
      </c>
      <c r="AN40" s="105"/>
      <c r="AO40" s="105"/>
      <c r="AP40" s="105"/>
      <c r="AQ40" s="106"/>
      <c r="AR40" s="104">
        <v>171882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171882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221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209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210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213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220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35478.949999999997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35478.949999999997</v>
      </c>
      <c r="AJ50" s="97"/>
      <c r="AK50" s="97"/>
      <c r="AL50" s="97"/>
      <c r="AM50" s="98"/>
      <c r="AN50" s="96">
        <v>38215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38215</v>
      </c>
      <c r="BC50" s="97"/>
      <c r="BD50" s="97"/>
      <c r="BE50" s="97"/>
      <c r="BF50" s="98"/>
      <c r="BG50" s="96">
        <v>40000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40000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0</v>
      </c>
      <c r="BC51" s="97"/>
      <c r="BD51" s="97"/>
      <c r="BE51" s="97"/>
      <c r="BF51" s="98"/>
      <c r="BG51" s="96">
        <v>30000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30000</v>
      </c>
      <c r="BV51" s="97"/>
      <c r="BW51" s="97"/>
      <c r="BX51" s="97"/>
      <c r="BY51" s="98"/>
    </row>
    <row r="52" spans="1:79" s="99" customFormat="1" ht="12.75" customHeight="1" x14ac:dyDescent="0.2">
      <c r="A52" s="89">
        <v>2250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30997.46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30997.46</v>
      </c>
      <c r="AJ52" s="97"/>
      <c r="AK52" s="97"/>
      <c r="AL52" s="97"/>
      <c r="AM52" s="98"/>
      <c r="AN52" s="96">
        <v>19285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19285</v>
      </c>
      <c r="BC52" s="97"/>
      <c r="BD52" s="97"/>
      <c r="BE52" s="97"/>
      <c r="BF52" s="98"/>
      <c r="BG52" s="96">
        <v>60000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60000</v>
      </c>
      <c r="BV52" s="97"/>
      <c r="BW52" s="97"/>
      <c r="BX52" s="97"/>
      <c r="BY52" s="98"/>
    </row>
    <row r="53" spans="1:79" s="99" customFormat="1" ht="12.75" customHeight="1" x14ac:dyDescent="0.2">
      <c r="A53" s="89">
        <v>2730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10200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10200</v>
      </c>
      <c r="AJ53" s="97"/>
      <c r="AK53" s="97"/>
      <c r="AL53" s="97"/>
      <c r="AM53" s="98"/>
      <c r="AN53" s="96">
        <v>7500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7500</v>
      </c>
      <c r="BC53" s="97"/>
      <c r="BD53" s="97"/>
      <c r="BE53" s="97"/>
      <c r="BF53" s="98"/>
      <c r="BG53" s="96">
        <v>20000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20000</v>
      </c>
      <c r="BV53" s="97"/>
      <c r="BW53" s="97"/>
      <c r="BX53" s="97"/>
      <c r="BY53" s="98"/>
    </row>
    <row r="54" spans="1:79" s="6" customFormat="1" ht="12.75" customHeight="1" x14ac:dyDescent="0.2">
      <c r="A54" s="87"/>
      <c r="B54" s="85"/>
      <c r="C54" s="85"/>
      <c r="D54" s="86"/>
      <c r="E54" s="100" t="s">
        <v>147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4">
        <v>76676.41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>IF(ISNUMBER(U54),U54,0)+IF(ISNUMBER(Z54),Z54,0)</f>
        <v>76676.41</v>
      </c>
      <c r="AJ54" s="105"/>
      <c r="AK54" s="105"/>
      <c r="AL54" s="105"/>
      <c r="AM54" s="106"/>
      <c r="AN54" s="104">
        <v>65000</v>
      </c>
      <c r="AO54" s="105"/>
      <c r="AP54" s="105"/>
      <c r="AQ54" s="105"/>
      <c r="AR54" s="106"/>
      <c r="AS54" s="104">
        <v>0</v>
      </c>
      <c r="AT54" s="105"/>
      <c r="AU54" s="105"/>
      <c r="AV54" s="105"/>
      <c r="AW54" s="106"/>
      <c r="AX54" s="104">
        <v>0</v>
      </c>
      <c r="AY54" s="105"/>
      <c r="AZ54" s="105"/>
      <c r="BA54" s="106"/>
      <c r="BB54" s="104">
        <f>IF(ISNUMBER(AN54),AN54,0)+IF(ISNUMBER(AS54),AS54,0)</f>
        <v>65000</v>
      </c>
      <c r="BC54" s="105"/>
      <c r="BD54" s="105"/>
      <c r="BE54" s="105"/>
      <c r="BF54" s="106"/>
      <c r="BG54" s="104">
        <v>150000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>IF(ISNUMBER(BG54),BG54,0)+IF(ISNUMBER(BL54),BL54,0)</f>
        <v>150000</v>
      </c>
      <c r="BV54" s="105"/>
      <c r="BW54" s="105"/>
      <c r="BX54" s="105"/>
      <c r="BY54" s="106"/>
    </row>
    <row r="56" spans="1:79" ht="14.25" customHeight="1" x14ac:dyDescent="0.2">
      <c r="A56" s="42" t="s">
        <v>222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79" ht="15" customHeight="1" x14ac:dyDescent="12.75">
      <c r="A57" s="53" t="s">
        <v>209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</row>
    <row r="58" spans="1:79" ht="23.1" customHeight="1" x14ac:dyDescent="0.2">
      <c r="A58" s="67" t="s">
        <v>119</v>
      </c>
      <c r="B58" s="68"/>
      <c r="C58" s="68"/>
      <c r="D58" s="68"/>
      <c r="E58" s="69"/>
      <c r="F58" s="36" t="s">
        <v>19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210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2"/>
      <c r="AN58" s="30" t="s">
        <v>213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2"/>
      <c r="BG58" s="30" t="s">
        <v>220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2"/>
    </row>
    <row r="59" spans="1:79" ht="51.75" customHeight="1" x14ac:dyDescent="0.2">
      <c r="A59" s="70"/>
      <c r="B59" s="71"/>
      <c r="C59" s="71"/>
      <c r="D59" s="71"/>
      <c r="E59" s="72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0" t="s">
        <v>4</v>
      </c>
      <c r="V59" s="31"/>
      <c r="W59" s="31"/>
      <c r="X59" s="31"/>
      <c r="Y59" s="32"/>
      <c r="Z59" s="30" t="s">
        <v>3</v>
      </c>
      <c r="AA59" s="31"/>
      <c r="AB59" s="31"/>
      <c r="AC59" s="31"/>
      <c r="AD59" s="32"/>
      <c r="AE59" s="46" t="s">
        <v>116</v>
      </c>
      <c r="AF59" s="47"/>
      <c r="AG59" s="47"/>
      <c r="AH59" s="48"/>
      <c r="AI59" s="30" t="s">
        <v>5</v>
      </c>
      <c r="AJ59" s="31"/>
      <c r="AK59" s="31"/>
      <c r="AL59" s="31"/>
      <c r="AM59" s="32"/>
      <c r="AN59" s="30" t="s">
        <v>4</v>
      </c>
      <c r="AO59" s="31"/>
      <c r="AP59" s="31"/>
      <c r="AQ59" s="31"/>
      <c r="AR59" s="32"/>
      <c r="AS59" s="30" t="s">
        <v>3</v>
      </c>
      <c r="AT59" s="31"/>
      <c r="AU59" s="31"/>
      <c r="AV59" s="31"/>
      <c r="AW59" s="32"/>
      <c r="AX59" s="46" t="s">
        <v>116</v>
      </c>
      <c r="AY59" s="47"/>
      <c r="AZ59" s="47"/>
      <c r="BA59" s="48"/>
      <c r="BB59" s="30" t="s">
        <v>96</v>
      </c>
      <c r="BC59" s="31"/>
      <c r="BD59" s="31"/>
      <c r="BE59" s="31"/>
      <c r="BF59" s="32"/>
      <c r="BG59" s="30" t="s">
        <v>4</v>
      </c>
      <c r="BH59" s="31"/>
      <c r="BI59" s="31"/>
      <c r="BJ59" s="31"/>
      <c r="BK59" s="32"/>
      <c r="BL59" s="30" t="s">
        <v>3</v>
      </c>
      <c r="BM59" s="31"/>
      <c r="BN59" s="31"/>
      <c r="BO59" s="31"/>
      <c r="BP59" s="32"/>
      <c r="BQ59" s="46" t="s">
        <v>116</v>
      </c>
      <c r="BR59" s="47"/>
      <c r="BS59" s="47"/>
      <c r="BT59" s="48"/>
      <c r="BU59" s="36" t="s">
        <v>97</v>
      </c>
      <c r="BV59" s="36"/>
      <c r="BW59" s="36"/>
      <c r="BX59" s="36"/>
      <c r="BY59" s="36"/>
    </row>
    <row r="60" spans="1:79" ht="15" customHeight="1" x14ac:dyDescent="0.2">
      <c r="A60" s="30">
        <v>1</v>
      </c>
      <c r="B60" s="31"/>
      <c r="C60" s="31"/>
      <c r="D60" s="31"/>
      <c r="E60" s="32"/>
      <c r="F60" s="30">
        <v>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30">
        <v>3</v>
      </c>
      <c r="V60" s="31"/>
      <c r="W60" s="31"/>
      <c r="X60" s="31"/>
      <c r="Y60" s="32"/>
      <c r="Z60" s="30">
        <v>4</v>
      </c>
      <c r="AA60" s="31"/>
      <c r="AB60" s="31"/>
      <c r="AC60" s="31"/>
      <c r="AD60" s="32"/>
      <c r="AE60" s="30">
        <v>5</v>
      </c>
      <c r="AF60" s="31"/>
      <c r="AG60" s="31"/>
      <c r="AH60" s="32"/>
      <c r="AI60" s="30">
        <v>6</v>
      </c>
      <c r="AJ60" s="31"/>
      <c r="AK60" s="31"/>
      <c r="AL60" s="31"/>
      <c r="AM60" s="32"/>
      <c r="AN60" s="30">
        <v>7</v>
      </c>
      <c r="AO60" s="31"/>
      <c r="AP60" s="31"/>
      <c r="AQ60" s="31"/>
      <c r="AR60" s="32"/>
      <c r="AS60" s="30">
        <v>8</v>
      </c>
      <c r="AT60" s="31"/>
      <c r="AU60" s="31"/>
      <c r="AV60" s="31"/>
      <c r="AW60" s="32"/>
      <c r="AX60" s="30">
        <v>9</v>
      </c>
      <c r="AY60" s="31"/>
      <c r="AZ60" s="31"/>
      <c r="BA60" s="32"/>
      <c r="BB60" s="30">
        <v>10</v>
      </c>
      <c r="BC60" s="31"/>
      <c r="BD60" s="31"/>
      <c r="BE60" s="31"/>
      <c r="BF60" s="32"/>
      <c r="BG60" s="30">
        <v>11</v>
      </c>
      <c r="BH60" s="31"/>
      <c r="BI60" s="31"/>
      <c r="BJ60" s="31"/>
      <c r="BK60" s="32"/>
      <c r="BL60" s="30">
        <v>12</v>
      </c>
      <c r="BM60" s="31"/>
      <c r="BN60" s="31"/>
      <c r="BO60" s="31"/>
      <c r="BP60" s="32"/>
      <c r="BQ60" s="30">
        <v>13</v>
      </c>
      <c r="BR60" s="31"/>
      <c r="BS60" s="31"/>
      <c r="BT60" s="32"/>
      <c r="BU60" s="36">
        <v>14</v>
      </c>
      <c r="BV60" s="36"/>
      <c r="BW60" s="36"/>
      <c r="BX60" s="36"/>
      <c r="BY60" s="36"/>
    </row>
    <row r="61" spans="1:79" s="1" customFormat="1" ht="13.5" hidden="1" customHeight="1" x14ac:dyDescent="0.2">
      <c r="A61" s="33" t="s">
        <v>64</v>
      </c>
      <c r="B61" s="34"/>
      <c r="C61" s="34"/>
      <c r="D61" s="34"/>
      <c r="E61" s="35"/>
      <c r="F61" s="33" t="s">
        <v>57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3" t="s">
        <v>65</v>
      </c>
      <c r="V61" s="34"/>
      <c r="W61" s="34"/>
      <c r="X61" s="34"/>
      <c r="Y61" s="35"/>
      <c r="Z61" s="33" t="s">
        <v>66</v>
      </c>
      <c r="AA61" s="34"/>
      <c r="AB61" s="34"/>
      <c r="AC61" s="34"/>
      <c r="AD61" s="35"/>
      <c r="AE61" s="33" t="s">
        <v>91</v>
      </c>
      <c r="AF61" s="34"/>
      <c r="AG61" s="34"/>
      <c r="AH61" s="35"/>
      <c r="AI61" s="50" t="s">
        <v>170</v>
      </c>
      <c r="AJ61" s="51"/>
      <c r="AK61" s="51"/>
      <c r="AL61" s="51"/>
      <c r="AM61" s="52"/>
      <c r="AN61" s="33" t="s">
        <v>67</v>
      </c>
      <c r="AO61" s="34"/>
      <c r="AP61" s="34"/>
      <c r="AQ61" s="34"/>
      <c r="AR61" s="35"/>
      <c r="AS61" s="33" t="s">
        <v>68</v>
      </c>
      <c r="AT61" s="34"/>
      <c r="AU61" s="34"/>
      <c r="AV61" s="34"/>
      <c r="AW61" s="35"/>
      <c r="AX61" s="33" t="s">
        <v>92</v>
      </c>
      <c r="AY61" s="34"/>
      <c r="AZ61" s="34"/>
      <c r="BA61" s="35"/>
      <c r="BB61" s="50" t="s">
        <v>170</v>
      </c>
      <c r="BC61" s="51"/>
      <c r="BD61" s="51"/>
      <c r="BE61" s="51"/>
      <c r="BF61" s="52"/>
      <c r="BG61" s="33" t="s">
        <v>58</v>
      </c>
      <c r="BH61" s="34"/>
      <c r="BI61" s="34"/>
      <c r="BJ61" s="34"/>
      <c r="BK61" s="35"/>
      <c r="BL61" s="33" t="s">
        <v>59</v>
      </c>
      <c r="BM61" s="34"/>
      <c r="BN61" s="34"/>
      <c r="BO61" s="34"/>
      <c r="BP61" s="35"/>
      <c r="BQ61" s="33" t="s">
        <v>93</v>
      </c>
      <c r="BR61" s="34"/>
      <c r="BS61" s="34"/>
      <c r="BT61" s="35"/>
      <c r="BU61" s="44" t="s">
        <v>170</v>
      </c>
      <c r="BV61" s="44"/>
      <c r="BW61" s="44"/>
      <c r="BX61" s="44"/>
      <c r="BY61" s="44"/>
      <c r="CA61" t="s">
        <v>27</v>
      </c>
    </row>
    <row r="62" spans="1:79" s="6" customFormat="1" ht="12.75" customHeight="1" x14ac:dyDescent="0.2">
      <c r="A62" s="87"/>
      <c r="B62" s="85"/>
      <c r="C62" s="85"/>
      <c r="D62" s="85"/>
      <c r="E62" s="86"/>
      <c r="F62" s="87" t="s">
        <v>147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04"/>
      <c r="V62" s="105"/>
      <c r="W62" s="105"/>
      <c r="X62" s="105"/>
      <c r="Y62" s="106"/>
      <c r="Z62" s="104"/>
      <c r="AA62" s="105"/>
      <c r="AB62" s="105"/>
      <c r="AC62" s="105"/>
      <c r="AD62" s="106"/>
      <c r="AE62" s="104"/>
      <c r="AF62" s="105"/>
      <c r="AG62" s="105"/>
      <c r="AH62" s="106"/>
      <c r="AI62" s="104">
        <f>IF(ISNUMBER(U62),U62,0)+IF(ISNUMBER(Z62),Z62,0)</f>
        <v>0</v>
      </c>
      <c r="AJ62" s="105"/>
      <c r="AK62" s="105"/>
      <c r="AL62" s="105"/>
      <c r="AM62" s="106"/>
      <c r="AN62" s="104"/>
      <c r="AO62" s="105"/>
      <c r="AP62" s="105"/>
      <c r="AQ62" s="105"/>
      <c r="AR62" s="106"/>
      <c r="AS62" s="104"/>
      <c r="AT62" s="105"/>
      <c r="AU62" s="105"/>
      <c r="AV62" s="105"/>
      <c r="AW62" s="106"/>
      <c r="AX62" s="104"/>
      <c r="AY62" s="105"/>
      <c r="AZ62" s="105"/>
      <c r="BA62" s="106"/>
      <c r="BB62" s="104">
        <f>IF(ISNUMBER(AN62),AN62,0)+IF(ISNUMBER(AS62),AS62,0)</f>
        <v>0</v>
      </c>
      <c r="BC62" s="105"/>
      <c r="BD62" s="105"/>
      <c r="BE62" s="105"/>
      <c r="BF62" s="106"/>
      <c r="BG62" s="104"/>
      <c r="BH62" s="105"/>
      <c r="BI62" s="105"/>
      <c r="BJ62" s="105"/>
      <c r="BK62" s="106"/>
      <c r="BL62" s="104"/>
      <c r="BM62" s="105"/>
      <c r="BN62" s="105"/>
      <c r="BO62" s="105"/>
      <c r="BP62" s="106"/>
      <c r="BQ62" s="104"/>
      <c r="BR62" s="105"/>
      <c r="BS62" s="105"/>
      <c r="BT62" s="106"/>
      <c r="BU62" s="104">
        <f>IF(ISNUMBER(BG62),BG62,0)+IF(ISNUMBER(BL62),BL62,0)</f>
        <v>0</v>
      </c>
      <c r="BV62" s="105"/>
      <c r="BW62" s="105"/>
      <c r="BX62" s="105"/>
      <c r="BY62" s="106"/>
      <c r="CA62" s="6" t="s">
        <v>28</v>
      </c>
    </row>
    <row r="64" spans="1:79" ht="14.25" customHeight="1" x14ac:dyDescent="0.2">
      <c r="A64" s="42" t="s">
        <v>237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79" ht="15" customHeight="1" x14ac:dyDescent="0.2">
      <c r="A65" s="53" t="s">
        <v>209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</row>
    <row r="66" spans="1:79" ht="23.1" customHeight="1" x14ac:dyDescent="0.2">
      <c r="A66" s="67" t="s">
        <v>118</v>
      </c>
      <c r="B66" s="68"/>
      <c r="C66" s="68"/>
      <c r="D66" s="69"/>
      <c r="E66" s="61" t="s">
        <v>19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3"/>
      <c r="X66" s="30" t="s">
        <v>231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2"/>
      <c r="AR66" s="36" t="s">
        <v>236</v>
      </c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</row>
    <row r="67" spans="1:79" ht="48.75" customHeight="1" x14ac:dyDescent="0.2">
      <c r="A67" s="70"/>
      <c r="B67" s="71"/>
      <c r="C67" s="71"/>
      <c r="D67" s="72"/>
      <c r="E67" s="64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6"/>
      <c r="X67" s="61" t="s">
        <v>4</v>
      </c>
      <c r="Y67" s="62"/>
      <c r="Z67" s="62"/>
      <c r="AA67" s="62"/>
      <c r="AB67" s="63"/>
      <c r="AC67" s="61" t="s">
        <v>3</v>
      </c>
      <c r="AD67" s="62"/>
      <c r="AE67" s="62"/>
      <c r="AF67" s="62"/>
      <c r="AG67" s="63"/>
      <c r="AH67" s="46" t="s">
        <v>116</v>
      </c>
      <c r="AI67" s="47"/>
      <c r="AJ67" s="47"/>
      <c r="AK67" s="47"/>
      <c r="AL67" s="48"/>
      <c r="AM67" s="30" t="s">
        <v>5</v>
      </c>
      <c r="AN67" s="31"/>
      <c r="AO67" s="31"/>
      <c r="AP67" s="31"/>
      <c r="AQ67" s="32"/>
      <c r="AR67" s="30" t="s">
        <v>4</v>
      </c>
      <c r="AS67" s="31"/>
      <c r="AT67" s="31"/>
      <c r="AU67" s="31"/>
      <c r="AV67" s="32"/>
      <c r="AW67" s="30" t="s">
        <v>3</v>
      </c>
      <c r="AX67" s="31"/>
      <c r="AY67" s="31"/>
      <c r="AZ67" s="31"/>
      <c r="BA67" s="32"/>
      <c r="BB67" s="46" t="s">
        <v>116</v>
      </c>
      <c r="BC67" s="47"/>
      <c r="BD67" s="47"/>
      <c r="BE67" s="47"/>
      <c r="BF67" s="48"/>
      <c r="BG67" s="30" t="s">
        <v>96</v>
      </c>
      <c r="BH67" s="31"/>
      <c r="BI67" s="31"/>
      <c r="BJ67" s="31"/>
      <c r="BK67" s="32"/>
    </row>
    <row r="68" spans="1:79" ht="12.75" customHeight="1" x14ac:dyDescent="0.2">
      <c r="A68" s="30">
        <v>1</v>
      </c>
      <c r="B68" s="31"/>
      <c r="C68" s="31"/>
      <c r="D68" s="32"/>
      <c r="E68" s="30">
        <v>2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30">
        <v>3</v>
      </c>
      <c r="Y68" s="31"/>
      <c r="Z68" s="31"/>
      <c r="AA68" s="31"/>
      <c r="AB68" s="32"/>
      <c r="AC68" s="30">
        <v>4</v>
      </c>
      <c r="AD68" s="31"/>
      <c r="AE68" s="31"/>
      <c r="AF68" s="31"/>
      <c r="AG68" s="32"/>
      <c r="AH68" s="30">
        <v>5</v>
      </c>
      <c r="AI68" s="31"/>
      <c r="AJ68" s="31"/>
      <c r="AK68" s="31"/>
      <c r="AL68" s="32"/>
      <c r="AM68" s="30">
        <v>6</v>
      </c>
      <c r="AN68" s="31"/>
      <c r="AO68" s="31"/>
      <c r="AP68" s="31"/>
      <c r="AQ68" s="32"/>
      <c r="AR68" s="30">
        <v>7</v>
      </c>
      <c r="AS68" s="31"/>
      <c r="AT68" s="31"/>
      <c r="AU68" s="31"/>
      <c r="AV68" s="32"/>
      <c r="AW68" s="30">
        <v>8</v>
      </c>
      <c r="AX68" s="31"/>
      <c r="AY68" s="31"/>
      <c r="AZ68" s="31"/>
      <c r="BA68" s="32"/>
      <c r="BB68" s="30">
        <v>9</v>
      </c>
      <c r="BC68" s="31"/>
      <c r="BD68" s="31"/>
      <c r="BE68" s="31"/>
      <c r="BF68" s="32"/>
      <c r="BG68" s="30">
        <v>10</v>
      </c>
      <c r="BH68" s="31"/>
      <c r="BI68" s="31"/>
      <c r="BJ68" s="31"/>
      <c r="BK68" s="32"/>
    </row>
    <row r="69" spans="1:79" s="1" customFormat="1" ht="12.75" hidden="1" customHeight="1" x14ac:dyDescent="0.2">
      <c r="A69" s="33" t="s">
        <v>64</v>
      </c>
      <c r="B69" s="34"/>
      <c r="C69" s="34"/>
      <c r="D69" s="35"/>
      <c r="E69" s="33" t="s">
        <v>57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80" t="s">
        <v>60</v>
      </c>
      <c r="Y69" s="81"/>
      <c r="Z69" s="81"/>
      <c r="AA69" s="81"/>
      <c r="AB69" s="82"/>
      <c r="AC69" s="80" t="s">
        <v>61</v>
      </c>
      <c r="AD69" s="81"/>
      <c r="AE69" s="81"/>
      <c r="AF69" s="81"/>
      <c r="AG69" s="82"/>
      <c r="AH69" s="33" t="s">
        <v>94</v>
      </c>
      <c r="AI69" s="34"/>
      <c r="AJ69" s="34"/>
      <c r="AK69" s="34"/>
      <c r="AL69" s="35"/>
      <c r="AM69" s="50" t="s">
        <v>171</v>
      </c>
      <c r="AN69" s="51"/>
      <c r="AO69" s="51"/>
      <c r="AP69" s="51"/>
      <c r="AQ69" s="52"/>
      <c r="AR69" s="33" t="s">
        <v>62</v>
      </c>
      <c r="AS69" s="34"/>
      <c r="AT69" s="34"/>
      <c r="AU69" s="34"/>
      <c r="AV69" s="35"/>
      <c r="AW69" s="33" t="s">
        <v>63</v>
      </c>
      <c r="AX69" s="34"/>
      <c r="AY69" s="34"/>
      <c r="AZ69" s="34"/>
      <c r="BA69" s="35"/>
      <c r="BB69" s="33" t="s">
        <v>95</v>
      </c>
      <c r="BC69" s="34"/>
      <c r="BD69" s="34"/>
      <c r="BE69" s="34"/>
      <c r="BF69" s="35"/>
      <c r="BG69" s="50" t="s">
        <v>171</v>
      </c>
      <c r="BH69" s="51"/>
      <c r="BI69" s="51"/>
      <c r="BJ69" s="51"/>
      <c r="BK69" s="52"/>
      <c r="CA69" t="s">
        <v>29</v>
      </c>
    </row>
    <row r="70" spans="1:79" s="99" customFormat="1" ht="12.75" customHeight="1" x14ac:dyDescent="0.2">
      <c r="A70" s="89">
        <v>2210</v>
      </c>
      <c r="B70" s="90"/>
      <c r="C70" s="90"/>
      <c r="D70" s="91"/>
      <c r="E70" s="92" t="s">
        <v>174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43200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43200</v>
      </c>
      <c r="AN70" s="97"/>
      <c r="AO70" s="97"/>
      <c r="AP70" s="97"/>
      <c r="AQ70" s="98"/>
      <c r="AR70" s="96">
        <v>45835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45835</v>
      </c>
      <c r="BH70" s="95"/>
      <c r="BI70" s="95"/>
      <c r="BJ70" s="95"/>
      <c r="BK70" s="95"/>
      <c r="CA70" s="99" t="s">
        <v>30</v>
      </c>
    </row>
    <row r="71" spans="1:79" s="99" customFormat="1" ht="12.75" customHeight="1" x14ac:dyDescent="0.2">
      <c r="A71" s="89">
        <v>2240</v>
      </c>
      <c r="B71" s="90"/>
      <c r="C71" s="90"/>
      <c r="D71" s="91"/>
      <c r="E71" s="92" t="s">
        <v>175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32400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32400</v>
      </c>
      <c r="AN71" s="97"/>
      <c r="AO71" s="97"/>
      <c r="AP71" s="97"/>
      <c r="AQ71" s="98"/>
      <c r="AR71" s="96">
        <v>34376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34376</v>
      </c>
      <c r="BH71" s="95"/>
      <c r="BI71" s="95"/>
      <c r="BJ71" s="95"/>
      <c r="BK71" s="95"/>
    </row>
    <row r="72" spans="1:79" s="99" customFormat="1" ht="12.75" customHeight="1" x14ac:dyDescent="0.2">
      <c r="A72" s="89">
        <v>2250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64800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64800</v>
      </c>
      <c r="AN72" s="97"/>
      <c r="AO72" s="97"/>
      <c r="AP72" s="97"/>
      <c r="AQ72" s="98"/>
      <c r="AR72" s="96">
        <v>68753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68753</v>
      </c>
      <c r="BH72" s="95"/>
      <c r="BI72" s="95"/>
      <c r="BJ72" s="95"/>
      <c r="BK72" s="95"/>
    </row>
    <row r="73" spans="1:79" s="99" customFormat="1" ht="12.75" customHeight="1" x14ac:dyDescent="0.2">
      <c r="A73" s="89">
        <v>2730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21600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21600</v>
      </c>
      <c r="AN73" s="97"/>
      <c r="AO73" s="97"/>
      <c r="AP73" s="97"/>
      <c r="AQ73" s="98"/>
      <c r="AR73" s="96">
        <v>22918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22918</v>
      </c>
      <c r="BH73" s="95"/>
      <c r="BI73" s="95"/>
      <c r="BJ73" s="95"/>
      <c r="BK73" s="95"/>
    </row>
    <row r="74" spans="1:79" s="6" customFormat="1" ht="12.75" customHeight="1" x14ac:dyDescent="0.2">
      <c r="A74" s="87"/>
      <c r="B74" s="85"/>
      <c r="C74" s="85"/>
      <c r="D74" s="86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162000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162000</v>
      </c>
      <c r="AN74" s="105"/>
      <c r="AO74" s="105"/>
      <c r="AP74" s="105"/>
      <c r="AQ74" s="106"/>
      <c r="AR74" s="104">
        <v>171882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171882</v>
      </c>
      <c r="BH74" s="103"/>
      <c r="BI74" s="103"/>
      <c r="BJ74" s="103"/>
      <c r="BK74" s="103"/>
    </row>
    <row r="76" spans="1:79" ht="14.25" customHeight="1" x14ac:dyDescent="0.2">
      <c r="A76" s="42" t="s">
        <v>238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 x14ac:dyDescent="0.2">
      <c r="A77" s="53" t="s">
        <v>209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 x14ac:dyDescent="0.2">
      <c r="A78" s="67" t="s">
        <v>119</v>
      </c>
      <c r="B78" s="68"/>
      <c r="C78" s="68"/>
      <c r="D78" s="68"/>
      <c r="E78" s="69"/>
      <c r="F78" s="61" t="s">
        <v>19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36" t="s">
        <v>231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0" t="s">
        <v>236</v>
      </c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2"/>
    </row>
    <row r="79" spans="1:79" ht="53.25" customHeight="1" x14ac:dyDescent="0.2">
      <c r="A79" s="70"/>
      <c r="B79" s="71"/>
      <c r="C79" s="71"/>
      <c r="D79" s="71"/>
      <c r="E79" s="72"/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30" t="s">
        <v>4</v>
      </c>
      <c r="Y79" s="31"/>
      <c r="Z79" s="31"/>
      <c r="AA79" s="31"/>
      <c r="AB79" s="32"/>
      <c r="AC79" s="30" t="s">
        <v>3</v>
      </c>
      <c r="AD79" s="31"/>
      <c r="AE79" s="31"/>
      <c r="AF79" s="31"/>
      <c r="AG79" s="32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9" t="s">
        <v>116</v>
      </c>
      <c r="BC79" s="49"/>
      <c r="BD79" s="49"/>
      <c r="BE79" s="49"/>
      <c r="BF79" s="49"/>
      <c r="BG79" s="30" t="s">
        <v>96</v>
      </c>
      <c r="BH79" s="31"/>
      <c r="BI79" s="31"/>
      <c r="BJ79" s="31"/>
      <c r="BK79" s="32"/>
    </row>
    <row r="80" spans="1:79" ht="15" customHeight="1" x14ac:dyDescent="0.2">
      <c r="A80" s="30">
        <v>1</v>
      </c>
      <c r="B80" s="31"/>
      <c r="C80" s="31"/>
      <c r="D80" s="31"/>
      <c r="E80" s="32"/>
      <c r="F80" s="30">
        <v>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5" hidden="1" customHeight="1" x14ac:dyDescent="0.2">
      <c r="A81" s="33" t="s">
        <v>64</v>
      </c>
      <c r="B81" s="34"/>
      <c r="C81" s="34"/>
      <c r="D81" s="34"/>
      <c r="E81" s="35"/>
      <c r="F81" s="33" t="s">
        <v>57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3" t="s">
        <v>60</v>
      </c>
      <c r="Y81" s="34"/>
      <c r="Z81" s="34"/>
      <c r="AA81" s="34"/>
      <c r="AB81" s="35"/>
      <c r="AC81" s="33" t="s">
        <v>61</v>
      </c>
      <c r="AD81" s="34"/>
      <c r="AE81" s="34"/>
      <c r="AF81" s="34"/>
      <c r="AG81" s="35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31</v>
      </c>
    </row>
    <row r="82" spans="1:79" s="6" customFormat="1" ht="12.75" customHeight="1" x14ac:dyDescent="0.2">
      <c r="A82" s="87"/>
      <c r="B82" s="85"/>
      <c r="C82" s="85"/>
      <c r="D82" s="85"/>
      <c r="E82" s="86"/>
      <c r="F82" s="87" t="s">
        <v>147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 x14ac:dyDescent="0.2">
      <c r="A85" s="42" t="s">
        <v>120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4.25" customHeight="1" x14ac:dyDescent="0.2">
      <c r="A86" s="42" t="s">
        <v>223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 x14ac:dyDescent="0.2">
      <c r="A87" s="53" t="s">
        <v>209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</row>
    <row r="88" spans="1:79" ht="23.1" customHeight="1" x14ac:dyDescent="0.2">
      <c r="A88" s="61" t="s">
        <v>6</v>
      </c>
      <c r="B88" s="62"/>
      <c r="C88" s="62"/>
      <c r="D88" s="61" t="s">
        <v>121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30" t="s">
        <v>210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2"/>
      <c r="AN88" s="30" t="s">
        <v>213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2"/>
      <c r="BG88" s="36" t="s">
        <v>220</v>
      </c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</row>
    <row r="89" spans="1:79" ht="52.5" customHeight="1" x14ac:dyDescent="0.2">
      <c r="A89" s="64"/>
      <c r="B89" s="65"/>
      <c r="C89" s="65"/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  <c r="U89" s="30" t="s">
        <v>4</v>
      </c>
      <c r="V89" s="31"/>
      <c r="W89" s="31"/>
      <c r="X89" s="31"/>
      <c r="Y89" s="32"/>
      <c r="Z89" s="30" t="s">
        <v>3</v>
      </c>
      <c r="AA89" s="31"/>
      <c r="AB89" s="31"/>
      <c r="AC89" s="31"/>
      <c r="AD89" s="32"/>
      <c r="AE89" s="46" t="s">
        <v>116</v>
      </c>
      <c r="AF89" s="47"/>
      <c r="AG89" s="47"/>
      <c r="AH89" s="48"/>
      <c r="AI89" s="30" t="s">
        <v>5</v>
      </c>
      <c r="AJ89" s="31"/>
      <c r="AK89" s="31"/>
      <c r="AL89" s="31"/>
      <c r="AM89" s="32"/>
      <c r="AN89" s="30" t="s">
        <v>4</v>
      </c>
      <c r="AO89" s="31"/>
      <c r="AP89" s="31"/>
      <c r="AQ89" s="31"/>
      <c r="AR89" s="32"/>
      <c r="AS89" s="30" t="s">
        <v>3</v>
      </c>
      <c r="AT89" s="31"/>
      <c r="AU89" s="31"/>
      <c r="AV89" s="31"/>
      <c r="AW89" s="32"/>
      <c r="AX89" s="46" t="s">
        <v>116</v>
      </c>
      <c r="AY89" s="47"/>
      <c r="AZ89" s="47"/>
      <c r="BA89" s="48"/>
      <c r="BB89" s="30" t="s">
        <v>96</v>
      </c>
      <c r="BC89" s="31"/>
      <c r="BD89" s="31"/>
      <c r="BE89" s="31"/>
      <c r="BF89" s="32"/>
      <c r="BG89" s="30" t="s">
        <v>4</v>
      </c>
      <c r="BH89" s="31"/>
      <c r="BI89" s="31"/>
      <c r="BJ89" s="31"/>
      <c r="BK89" s="32"/>
      <c r="BL89" s="36" t="s">
        <v>3</v>
      </c>
      <c r="BM89" s="36"/>
      <c r="BN89" s="36"/>
      <c r="BO89" s="36"/>
      <c r="BP89" s="36"/>
      <c r="BQ89" s="49" t="s">
        <v>116</v>
      </c>
      <c r="BR89" s="49"/>
      <c r="BS89" s="49"/>
      <c r="BT89" s="49"/>
      <c r="BU89" s="30" t="s">
        <v>97</v>
      </c>
      <c r="BV89" s="31"/>
      <c r="BW89" s="31"/>
      <c r="BX89" s="31"/>
      <c r="BY89" s="32"/>
    </row>
    <row r="90" spans="1:79" ht="15" customHeight="1" x14ac:dyDescent="0.2">
      <c r="A90" s="30">
        <v>1</v>
      </c>
      <c r="B90" s="31"/>
      <c r="C90" s="31"/>
      <c r="D90" s="30">
        <v>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0">
        <v>3</v>
      </c>
      <c r="V90" s="31"/>
      <c r="W90" s="31"/>
      <c r="X90" s="31"/>
      <c r="Y90" s="32"/>
      <c r="Z90" s="30">
        <v>4</v>
      </c>
      <c r="AA90" s="31"/>
      <c r="AB90" s="31"/>
      <c r="AC90" s="31"/>
      <c r="AD90" s="32"/>
      <c r="AE90" s="30">
        <v>5</v>
      </c>
      <c r="AF90" s="31"/>
      <c r="AG90" s="31"/>
      <c r="AH90" s="32"/>
      <c r="AI90" s="30">
        <v>6</v>
      </c>
      <c r="AJ90" s="31"/>
      <c r="AK90" s="31"/>
      <c r="AL90" s="31"/>
      <c r="AM90" s="32"/>
      <c r="AN90" s="30">
        <v>7</v>
      </c>
      <c r="AO90" s="31"/>
      <c r="AP90" s="31"/>
      <c r="AQ90" s="31"/>
      <c r="AR90" s="32"/>
      <c r="AS90" s="30">
        <v>8</v>
      </c>
      <c r="AT90" s="31"/>
      <c r="AU90" s="31"/>
      <c r="AV90" s="31"/>
      <c r="AW90" s="32"/>
      <c r="AX90" s="36">
        <v>9</v>
      </c>
      <c r="AY90" s="36"/>
      <c r="AZ90" s="36"/>
      <c r="BA90" s="36"/>
      <c r="BB90" s="30">
        <v>10</v>
      </c>
      <c r="BC90" s="31"/>
      <c r="BD90" s="31"/>
      <c r="BE90" s="31"/>
      <c r="BF90" s="32"/>
      <c r="BG90" s="30">
        <v>11</v>
      </c>
      <c r="BH90" s="31"/>
      <c r="BI90" s="31"/>
      <c r="BJ90" s="31"/>
      <c r="BK90" s="32"/>
      <c r="BL90" s="36">
        <v>12</v>
      </c>
      <c r="BM90" s="36"/>
      <c r="BN90" s="36"/>
      <c r="BO90" s="36"/>
      <c r="BP90" s="36"/>
      <c r="BQ90" s="30">
        <v>13</v>
      </c>
      <c r="BR90" s="31"/>
      <c r="BS90" s="31"/>
      <c r="BT90" s="32"/>
      <c r="BU90" s="30">
        <v>14</v>
      </c>
      <c r="BV90" s="31"/>
      <c r="BW90" s="31"/>
      <c r="BX90" s="31"/>
      <c r="BY90" s="32"/>
    </row>
    <row r="91" spans="1:79" s="1" customFormat="1" ht="14.25" hidden="1" customHeight="1" x14ac:dyDescent="0.2">
      <c r="A91" s="33" t="s">
        <v>69</v>
      </c>
      <c r="B91" s="34"/>
      <c r="C91" s="34"/>
      <c r="D91" s="33" t="s">
        <v>57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38" t="s">
        <v>65</v>
      </c>
      <c r="V91" s="38"/>
      <c r="W91" s="38"/>
      <c r="X91" s="38"/>
      <c r="Y91" s="38"/>
      <c r="Z91" s="38" t="s">
        <v>66</v>
      </c>
      <c r="AA91" s="38"/>
      <c r="AB91" s="38"/>
      <c r="AC91" s="38"/>
      <c r="AD91" s="38"/>
      <c r="AE91" s="38" t="s">
        <v>91</v>
      </c>
      <c r="AF91" s="38"/>
      <c r="AG91" s="38"/>
      <c r="AH91" s="38"/>
      <c r="AI91" s="44" t="s">
        <v>170</v>
      </c>
      <c r="AJ91" s="44"/>
      <c r="AK91" s="44"/>
      <c r="AL91" s="44"/>
      <c r="AM91" s="44"/>
      <c r="AN91" s="38" t="s">
        <v>67</v>
      </c>
      <c r="AO91" s="38"/>
      <c r="AP91" s="38"/>
      <c r="AQ91" s="38"/>
      <c r="AR91" s="38"/>
      <c r="AS91" s="38" t="s">
        <v>68</v>
      </c>
      <c r="AT91" s="38"/>
      <c r="AU91" s="38"/>
      <c r="AV91" s="38"/>
      <c r="AW91" s="38"/>
      <c r="AX91" s="38" t="s">
        <v>92</v>
      </c>
      <c r="AY91" s="38"/>
      <c r="AZ91" s="38"/>
      <c r="BA91" s="38"/>
      <c r="BB91" s="44" t="s">
        <v>170</v>
      </c>
      <c r="BC91" s="44"/>
      <c r="BD91" s="44"/>
      <c r="BE91" s="44"/>
      <c r="BF91" s="44"/>
      <c r="BG91" s="38" t="s">
        <v>58</v>
      </c>
      <c r="BH91" s="38"/>
      <c r="BI91" s="38"/>
      <c r="BJ91" s="38"/>
      <c r="BK91" s="38"/>
      <c r="BL91" s="38" t="s">
        <v>59</v>
      </c>
      <c r="BM91" s="38"/>
      <c r="BN91" s="38"/>
      <c r="BO91" s="38"/>
      <c r="BP91" s="38"/>
      <c r="BQ91" s="38" t="s">
        <v>93</v>
      </c>
      <c r="BR91" s="38"/>
      <c r="BS91" s="38"/>
      <c r="BT91" s="38"/>
      <c r="BU91" s="44" t="s">
        <v>170</v>
      </c>
      <c r="BV91" s="44"/>
      <c r="BW91" s="44"/>
      <c r="BX91" s="44"/>
      <c r="BY91" s="44"/>
      <c r="CA91" t="s">
        <v>33</v>
      </c>
    </row>
    <row r="92" spans="1:79" s="99" customFormat="1" ht="38.25" customHeight="1" x14ac:dyDescent="0.2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76676.41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76676.41</v>
      </c>
      <c r="AJ92" s="97"/>
      <c r="AK92" s="97"/>
      <c r="AL92" s="97"/>
      <c r="AM92" s="98"/>
      <c r="AN92" s="96">
        <v>65000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65000</v>
      </c>
      <c r="BC92" s="97"/>
      <c r="BD92" s="97"/>
      <c r="BE92" s="97"/>
      <c r="BF92" s="98"/>
      <c r="BG92" s="96">
        <v>150000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150000</v>
      </c>
      <c r="BV92" s="97"/>
      <c r="BW92" s="97"/>
      <c r="BX92" s="97"/>
      <c r="BY92" s="98"/>
      <c r="CA92" s="99" t="s">
        <v>34</v>
      </c>
    </row>
    <row r="93" spans="1:79" s="6" customFormat="1" ht="12.75" customHeight="1" x14ac:dyDescent="0.2">
      <c r="A93" s="87"/>
      <c r="B93" s="85"/>
      <c r="C93" s="85"/>
      <c r="D93" s="100" t="s">
        <v>147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2"/>
      <c r="U93" s="104">
        <v>76676.41</v>
      </c>
      <c r="V93" s="105"/>
      <c r="W93" s="105"/>
      <c r="X93" s="105"/>
      <c r="Y93" s="106"/>
      <c r="Z93" s="104">
        <v>0</v>
      </c>
      <c r="AA93" s="105"/>
      <c r="AB93" s="105"/>
      <c r="AC93" s="105"/>
      <c r="AD93" s="106"/>
      <c r="AE93" s="104">
        <v>0</v>
      </c>
      <c r="AF93" s="105"/>
      <c r="AG93" s="105"/>
      <c r="AH93" s="106"/>
      <c r="AI93" s="104">
        <f>IF(ISNUMBER(U93),U93,0)+IF(ISNUMBER(Z93),Z93,0)</f>
        <v>76676.41</v>
      </c>
      <c r="AJ93" s="105"/>
      <c r="AK93" s="105"/>
      <c r="AL93" s="105"/>
      <c r="AM93" s="106"/>
      <c r="AN93" s="104">
        <v>65000</v>
      </c>
      <c r="AO93" s="105"/>
      <c r="AP93" s="105"/>
      <c r="AQ93" s="105"/>
      <c r="AR93" s="106"/>
      <c r="AS93" s="104">
        <v>0</v>
      </c>
      <c r="AT93" s="105"/>
      <c r="AU93" s="105"/>
      <c r="AV93" s="105"/>
      <c r="AW93" s="106"/>
      <c r="AX93" s="104">
        <v>0</v>
      </c>
      <c r="AY93" s="105"/>
      <c r="AZ93" s="105"/>
      <c r="BA93" s="106"/>
      <c r="BB93" s="104">
        <f>IF(ISNUMBER(AN93),AN93,0)+IF(ISNUMBER(AS93),AS93,0)</f>
        <v>65000</v>
      </c>
      <c r="BC93" s="105"/>
      <c r="BD93" s="105"/>
      <c r="BE93" s="105"/>
      <c r="BF93" s="106"/>
      <c r="BG93" s="104">
        <v>150000</v>
      </c>
      <c r="BH93" s="105"/>
      <c r="BI93" s="105"/>
      <c r="BJ93" s="105"/>
      <c r="BK93" s="106"/>
      <c r="BL93" s="104">
        <v>0</v>
      </c>
      <c r="BM93" s="105"/>
      <c r="BN93" s="105"/>
      <c r="BO93" s="105"/>
      <c r="BP93" s="106"/>
      <c r="BQ93" s="104">
        <v>0</v>
      </c>
      <c r="BR93" s="105"/>
      <c r="BS93" s="105"/>
      <c r="BT93" s="106"/>
      <c r="BU93" s="104">
        <f>IF(ISNUMBER(BG93),BG93,0)+IF(ISNUMBER(BL93),BL93,0)</f>
        <v>150000</v>
      </c>
      <c r="BV93" s="105"/>
      <c r="BW93" s="105"/>
      <c r="BX93" s="105"/>
      <c r="BY93" s="106"/>
    </row>
    <row r="95" spans="1:79" ht="14.25" customHeight="1" x14ac:dyDescent="0.2">
      <c r="A95" s="42" t="s">
        <v>239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5" customHeight="1" x14ac:dyDescent="0.2">
      <c r="A96" s="45" t="s">
        <v>209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1:79" ht="23.1" customHeight="1" x14ac:dyDescent="0.2">
      <c r="A97" s="61" t="s">
        <v>6</v>
      </c>
      <c r="B97" s="62"/>
      <c r="C97" s="62"/>
      <c r="D97" s="61" t="s">
        <v>121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3"/>
      <c r="U97" s="36" t="s">
        <v>231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 t="s">
        <v>236</v>
      </c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</row>
    <row r="98" spans="1:79" ht="54" customHeight="1" x14ac:dyDescent="0.2">
      <c r="A98" s="64"/>
      <c r="B98" s="65"/>
      <c r="C98" s="65"/>
      <c r="D98" s="64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6"/>
      <c r="U98" s="30" t="s">
        <v>4</v>
      </c>
      <c r="V98" s="31"/>
      <c r="W98" s="31"/>
      <c r="X98" s="31"/>
      <c r="Y98" s="32"/>
      <c r="Z98" s="30" t="s">
        <v>3</v>
      </c>
      <c r="AA98" s="31"/>
      <c r="AB98" s="31"/>
      <c r="AC98" s="31"/>
      <c r="AD98" s="32"/>
      <c r="AE98" s="46" t="s">
        <v>116</v>
      </c>
      <c r="AF98" s="47"/>
      <c r="AG98" s="47"/>
      <c r="AH98" s="47"/>
      <c r="AI98" s="48"/>
      <c r="AJ98" s="30" t="s">
        <v>5</v>
      </c>
      <c r="AK98" s="31"/>
      <c r="AL98" s="31"/>
      <c r="AM98" s="31"/>
      <c r="AN98" s="32"/>
      <c r="AO98" s="30" t="s">
        <v>4</v>
      </c>
      <c r="AP98" s="31"/>
      <c r="AQ98" s="31"/>
      <c r="AR98" s="31"/>
      <c r="AS98" s="32"/>
      <c r="AT98" s="30" t="s">
        <v>3</v>
      </c>
      <c r="AU98" s="31"/>
      <c r="AV98" s="31"/>
      <c r="AW98" s="31"/>
      <c r="AX98" s="32"/>
      <c r="AY98" s="46" t="s">
        <v>116</v>
      </c>
      <c r="AZ98" s="47"/>
      <c r="BA98" s="47"/>
      <c r="BB98" s="47"/>
      <c r="BC98" s="48"/>
      <c r="BD98" s="36" t="s">
        <v>96</v>
      </c>
      <c r="BE98" s="36"/>
      <c r="BF98" s="36"/>
      <c r="BG98" s="36"/>
      <c r="BH98" s="36"/>
    </row>
    <row r="99" spans="1:79" ht="15" customHeight="1" x14ac:dyDescent="0.2">
      <c r="A99" s="30" t="s">
        <v>169</v>
      </c>
      <c r="B99" s="31"/>
      <c r="C99" s="31"/>
      <c r="D99" s="30">
        <v>2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30">
        <v>3</v>
      </c>
      <c r="V99" s="31"/>
      <c r="W99" s="31"/>
      <c r="X99" s="31"/>
      <c r="Y99" s="32"/>
      <c r="Z99" s="30">
        <v>4</v>
      </c>
      <c r="AA99" s="31"/>
      <c r="AB99" s="31"/>
      <c r="AC99" s="31"/>
      <c r="AD99" s="32"/>
      <c r="AE99" s="30">
        <v>5</v>
      </c>
      <c r="AF99" s="31"/>
      <c r="AG99" s="31"/>
      <c r="AH99" s="31"/>
      <c r="AI99" s="32"/>
      <c r="AJ99" s="30">
        <v>6</v>
      </c>
      <c r="AK99" s="31"/>
      <c r="AL99" s="31"/>
      <c r="AM99" s="31"/>
      <c r="AN99" s="32"/>
      <c r="AO99" s="30">
        <v>7</v>
      </c>
      <c r="AP99" s="31"/>
      <c r="AQ99" s="31"/>
      <c r="AR99" s="31"/>
      <c r="AS99" s="32"/>
      <c r="AT99" s="30">
        <v>8</v>
      </c>
      <c r="AU99" s="31"/>
      <c r="AV99" s="31"/>
      <c r="AW99" s="31"/>
      <c r="AX99" s="32"/>
      <c r="AY99" s="30">
        <v>9</v>
      </c>
      <c r="AZ99" s="31"/>
      <c r="BA99" s="31"/>
      <c r="BB99" s="31"/>
      <c r="BC99" s="32"/>
      <c r="BD99" s="30">
        <v>10</v>
      </c>
      <c r="BE99" s="31"/>
      <c r="BF99" s="31"/>
      <c r="BG99" s="31"/>
      <c r="BH99" s="32"/>
    </row>
    <row r="100" spans="1:79" s="1" customFormat="1" ht="12.75" hidden="1" customHeight="1" x14ac:dyDescent="12.75">
      <c r="A100" s="33" t="s">
        <v>69</v>
      </c>
      <c r="B100" s="34"/>
      <c r="C100" s="34"/>
      <c r="D100" s="33" t="s">
        <v>57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5"/>
      <c r="U100" s="33" t="s">
        <v>60</v>
      </c>
      <c r="V100" s="34"/>
      <c r="W100" s="34"/>
      <c r="X100" s="34"/>
      <c r="Y100" s="35"/>
      <c r="Z100" s="33" t="s">
        <v>61</v>
      </c>
      <c r="AA100" s="34"/>
      <c r="AB100" s="34"/>
      <c r="AC100" s="34"/>
      <c r="AD100" s="35"/>
      <c r="AE100" s="33" t="s">
        <v>94</v>
      </c>
      <c r="AF100" s="34"/>
      <c r="AG100" s="34"/>
      <c r="AH100" s="34"/>
      <c r="AI100" s="35"/>
      <c r="AJ100" s="50" t="s">
        <v>171</v>
      </c>
      <c r="AK100" s="51"/>
      <c r="AL100" s="51"/>
      <c r="AM100" s="51"/>
      <c r="AN100" s="52"/>
      <c r="AO100" s="33" t="s">
        <v>62</v>
      </c>
      <c r="AP100" s="34"/>
      <c r="AQ100" s="34"/>
      <c r="AR100" s="34"/>
      <c r="AS100" s="35"/>
      <c r="AT100" s="33" t="s">
        <v>63</v>
      </c>
      <c r="AU100" s="34"/>
      <c r="AV100" s="34"/>
      <c r="AW100" s="34"/>
      <c r="AX100" s="35"/>
      <c r="AY100" s="33" t="s">
        <v>95</v>
      </c>
      <c r="AZ100" s="34"/>
      <c r="BA100" s="34"/>
      <c r="BB100" s="34"/>
      <c r="BC100" s="35"/>
      <c r="BD100" s="44" t="s">
        <v>171</v>
      </c>
      <c r="BE100" s="44"/>
      <c r="BF100" s="44"/>
      <c r="BG100" s="44"/>
      <c r="BH100" s="44"/>
      <c r="CA100" s="1" t="s">
        <v>35</v>
      </c>
    </row>
    <row r="101" spans="1:79" s="99" customFormat="1" ht="38.25" customHeight="1" x14ac:dyDescent="0.2">
      <c r="A101" s="89">
        <v>1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0</v>
      </c>
      <c r="AK101" s="110"/>
      <c r="AL101" s="110"/>
      <c r="AM101" s="110"/>
      <c r="AN101" s="110"/>
      <c r="AO101" s="95">
        <v>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0</v>
      </c>
      <c r="BE101" s="110"/>
      <c r="BF101" s="110"/>
      <c r="BG101" s="110"/>
      <c r="BH101" s="110"/>
      <c r="CA101" s="99" t="s">
        <v>36</v>
      </c>
    </row>
    <row r="102" spans="1:79" s="6" customFormat="1" ht="12.75" customHeight="1" x14ac:dyDescent="0.2">
      <c r="A102" s="87"/>
      <c r="B102" s="85"/>
      <c r="C102" s="85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8">
        <f>IF(ISNUMBER(U102),U102,0)+IF(ISNUMBER(Z102),Z102,0)</f>
        <v>0</v>
      </c>
      <c r="AK102" s="88"/>
      <c r="AL102" s="88"/>
      <c r="AM102" s="88"/>
      <c r="AN102" s="88"/>
      <c r="AO102" s="103">
        <v>0</v>
      </c>
      <c r="AP102" s="103"/>
      <c r="AQ102" s="103"/>
      <c r="AR102" s="103"/>
      <c r="AS102" s="103"/>
      <c r="AT102" s="88">
        <v>0</v>
      </c>
      <c r="AU102" s="88"/>
      <c r="AV102" s="88"/>
      <c r="AW102" s="88"/>
      <c r="AX102" s="88"/>
      <c r="AY102" s="103">
        <v>0</v>
      </c>
      <c r="AZ102" s="103"/>
      <c r="BA102" s="103"/>
      <c r="BB102" s="103"/>
      <c r="BC102" s="103"/>
      <c r="BD102" s="88">
        <f>IF(ISNUMBER(AO102),AO102,0)+IF(ISNUMBER(AT102),AT102,0)</f>
        <v>0</v>
      </c>
      <c r="BE102" s="88"/>
      <c r="BF102" s="88"/>
      <c r="BG102" s="88"/>
      <c r="BH102" s="88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42" t="s">
        <v>152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 x14ac:dyDescent="0.2">
      <c r="A106" s="42" t="s">
        <v>224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23.1" customHeight="1" x14ac:dyDescent="12.75">
      <c r="A107" s="61" t="s">
        <v>6</v>
      </c>
      <c r="B107" s="62"/>
      <c r="C107" s="62"/>
      <c r="D107" s="36" t="s">
        <v>9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 t="s">
        <v>8</v>
      </c>
      <c r="R107" s="36"/>
      <c r="S107" s="36"/>
      <c r="T107" s="36"/>
      <c r="U107" s="36"/>
      <c r="V107" s="36" t="s">
        <v>7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0" t="s">
        <v>210</v>
      </c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0" t="s">
        <v>213</v>
      </c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2"/>
      <c r="BJ107" s="30" t="s">
        <v>220</v>
      </c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2"/>
    </row>
    <row r="108" spans="1:79" ht="32.25" customHeight="1" x14ac:dyDescent="0.2">
      <c r="A108" s="64"/>
      <c r="B108" s="65"/>
      <c r="C108" s="6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 t="s">
        <v>4</v>
      </c>
      <c r="AG108" s="36"/>
      <c r="AH108" s="36"/>
      <c r="AI108" s="36"/>
      <c r="AJ108" s="36"/>
      <c r="AK108" s="36" t="s">
        <v>3</v>
      </c>
      <c r="AL108" s="36"/>
      <c r="AM108" s="36"/>
      <c r="AN108" s="36"/>
      <c r="AO108" s="36"/>
      <c r="AP108" s="36" t="s">
        <v>123</v>
      </c>
      <c r="AQ108" s="36"/>
      <c r="AR108" s="36"/>
      <c r="AS108" s="36"/>
      <c r="AT108" s="36"/>
      <c r="AU108" s="36" t="s">
        <v>4</v>
      </c>
      <c r="AV108" s="36"/>
      <c r="AW108" s="36"/>
      <c r="AX108" s="36"/>
      <c r="AY108" s="36"/>
      <c r="AZ108" s="36" t="s">
        <v>3</v>
      </c>
      <c r="BA108" s="36"/>
      <c r="BB108" s="36"/>
      <c r="BC108" s="36"/>
      <c r="BD108" s="36"/>
      <c r="BE108" s="36" t="s">
        <v>90</v>
      </c>
      <c r="BF108" s="36"/>
      <c r="BG108" s="36"/>
      <c r="BH108" s="36"/>
      <c r="BI108" s="36"/>
      <c r="BJ108" s="36" t="s">
        <v>4</v>
      </c>
      <c r="BK108" s="36"/>
      <c r="BL108" s="36"/>
      <c r="BM108" s="36"/>
      <c r="BN108" s="36"/>
      <c r="BO108" s="36" t="s">
        <v>3</v>
      </c>
      <c r="BP108" s="36"/>
      <c r="BQ108" s="36"/>
      <c r="BR108" s="36"/>
      <c r="BS108" s="36"/>
      <c r="BT108" s="36" t="s">
        <v>97</v>
      </c>
      <c r="BU108" s="36"/>
      <c r="BV108" s="36"/>
      <c r="BW108" s="36"/>
      <c r="BX108" s="36"/>
    </row>
    <row r="109" spans="1:79" ht="15" customHeight="1" x14ac:dyDescent="0.2">
      <c r="A109" s="30">
        <v>1</v>
      </c>
      <c r="B109" s="31"/>
      <c r="C109" s="31"/>
      <c r="D109" s="36">
        <v>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>
        <v>3</v>
      </c>
      <c r="R109" s="36"/>
      <c r="S109" s="36"/>
      <c r="T109" s="36"/>
      <c r="U109" s="36"/>
      <c r="V109" s="36">
        <v>4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>
        <v>5</v>
      </c>
      <c r="AG109" s="36"/>
      <c r="AH109" s="36"/>
      <c r="AI109" s="36"/>
      <c r="AJ109" s="36"/>
      <c r="AK109" s="36">
        <v>6</v>
      </c>
      <c r="AL109" s="36"/>
      <c r="AM109" s="36"/>
      <c r="AN109" s="36"/>
      <c r="AO109" s="36"/>
      <c r="AP109" s="36">
        <v>7</v>
      </c>
      <c r="AQ109" s="36"/>
      <c r="AR109" s="36"/>
      <c r="AS109" s="36"/>
      <c r="AT109" s="36"/>
      <c r="AU109" s="36">
        <v>8</v>
      </c>
      <c r="AV109" s="36"/>
      <c r="AW109" s="36"/>
      <c r="AX109" s="36"/>
      <c r="AY109" s="36"/>
      <c r="AZ109" s="36">
        <v>9</v>
      </c>
      <c r="BA109" s="36"/>
      <c r="BB109" s="36"/>
      <c r="BC109" s="36"/>
      <c r="BD109" s="36"/>
      <c r="BE109" s="36">
        <v>10</v>
      </c>
      <c r="BF109" s="36"/>
      <c r="BG109" s="36"/>
      <c r="BH109" s="36"/>
      <c r="BI109" s="36"/>
      <c r="BJ109" s="36">
        <v>11</v>
      </c>
      <c r="BK109" s="36"/>
      <c r="BL109" s="36"/>
      <c r="BM109" s="36"/>
      <c r="BN109" s="36"/>
      <c r="BO109" s="36">
        <v>12</v>
      </c>
      <c r="BP109" s="36"/>
      <c r="BQ109" s="36"/>
      <c r="BR109" s="36"/>
      <c r="BS109" s="36"/>
      <c r="BT109" s="36">
        <v>13</v>
      </c>
      <c r="BU109" s="36"/>
      <c r="BV109" s="36"/>
      <c r="BW109" s="36"/>
      <c r="BX109" s="36"/>
    </row>
    <row r="110" spans="1:79" ht="10.5" hidden="1" customHeight="1" x14ac:dyDescent="0.2">
      <c r="A110" s="33" t="s">
        <v>154</v>
      </c>
      <c r="B110" s="34"/>
      <c r="C110" s="34"/>
      <c r="D110" s="36" t="s">
        <v>57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 t="s">
        <v>70</v>
      </c>
      <c r="R110" s="36"/>
      <c r="S110" s="36"/>
      <c r="T110" s="36"/>
      <c r="U110" s="36"/>
      <c r="V110" s="36" t="s">
        <v>71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8" t="s">
        <v>111</v>
      </c>
      <c r="AG110" s="38"/>
      <c r="AH110" s="38"/>
      <c r="AI110" s="38"/>
      <c r="AJ110" s="38"/>
      <c r="AK110" s="37" t="s">
        <v>112</v>
      </c>
      <c r="AL110" s="37"/>
      <c r="AM110" s="37"/>
      <c r="AN110" s="37"/>
      <c r="AO110" s="37"/>
      <c r="AP110" s="44" t="s">
        <v>122</v>
      </c>
      <c r="AQ110" s="44"/>
      <c r="AR110" s="44"/>
      <c r="AS110" s="44"/>
      <c r="AT110" s="44"/>
      <c r="AU110" s="38" t="s">
        <v>113</v>
      </c>
      <c r="AV110" s="38"/>
      <c r="AW110" s="38"/>
      <c r="AX110" s="38"/>
      <c r="AY110" s="38"/>
      <c r="AZ110" s="37" t="s">
        <v>114</v>
      </c>
      <c r="BA110" s="37"/>
      <c r="BB110" s="37"/>
      <c r="BC110" s="37"/>
      <c r="BD110" s="37"/>
      <c r="BE110" s="44" t="s">
        <v>122</v>
      </c>
      <c r="BF110" s="44"/>
      <c r="BG110" s="44"/>
      <c r="BH110" s="44"/>
      <c r="BI110" s="44"/>
      <c r="BJ110" s="38" t="s">
        <v>105</v>
      </c>
      <c r="BK110" s="38"/>
      <c r="BL110" s="38"/>
      <c r="BM110" s="38"/>
      <c r="BN110" s="38"/>
      <c r="BO110" s="37" t="s">
        <v>106</v>
      </c>
      <c r="BP110" s="37"/>
      <c r="BQ110" s="37"/>
      <c r="BR110" s="37"/>
      <c r="BS110" s="37"/>
      <c r="BT110" s="44" t="s">
        <v>122</v>
      </c>
      <c r="BU110" s="44"/>
      <c r="BV110" s="44"/>
      <c r="BW110" s="44"/>
      <c r="BX110" s="44"/>
      <c r="CA110" t="s">
        <v>37</v>
      </c>
    </row>
    <row r="111" spans="1:79" s="6" customFormat="1" ht="15" customHeight="1" x14ac:dyDescent="0.2">
      <c r="A111" s="87">
        <v>0</v>
      </c>
      <c r="B111" s="85"/>
      <c r="C111" s="85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>
        <f>IF(ISNUMBER(AF111),AF111,0)+IF(ISNUMBER(AK111),AK111,0)</f>
        <v>0</v>
      </c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>
        <f>IF(ISNUMBER(AU111),AU111,0)+IF(ISNUMBER(AZ111),AZ111,0)</f>
        <v>0</v>
      </c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>
        <f>IF(ISNUMBER(BJ111),BJ111,0)+IF(ISNUMBER(BO111),BO111,0)</f>
        <v>0</v>
      </c>
      <c r="BU111" s="112"/>
      <c r="BV111" s="112"/>
      <c r="BW111" s="112"/>
      <c r="BX111" s="112"/>
      <c r="CA111" s="6" t="s">
        <v>38</v>
      </c>
    </row>
    <row r="112" spans="1:79" s="99" customFormat="1" ht="57" customHeight="1" x14ac:dyDescent="0.2">
      <c r="A112" s="89">
        <v>1</v>
      </c>
      <c r="B112" s="90"/>
      <c r="C112" s="90"/>
      <c r="D112" s="114" t="s">
        <v>180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181</v>
      </c>
      <c r="R112" s="36"/>
      <c r="S112" s="36"/>
      <c r="T112" s="36"/>
      <c r="U112" s="36"/>
      <c r="V112" s="114" t="s">
        <v>182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45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f>IF(ISNUMBER(AF112),AF112,0)+IF(ISNUMBER(AK112),AK112,0)</f>
        <v>45</v>
      </c>
      <c r="AQ112" s="115"/>
      <c r="AR112" s="115"/>
      <c r="AS112" s="115"/>
      <c r="AT112" s="115"/>
      <c r="AU112" s="115">
        <v>53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f>IF(ISNUMBER(AU112),AU112,0)+IF(ISNUMBER(AZ112),AZ112,0)</f>
        <v>53</v>
      </c>
      <c r="BF112" s="115"/>
      <c r="BG112" s="115"/>
      <c r="BH112" s="115"/>
      <c r="BI112" s="115"/>
      <c r="BJ112" s="115">
        <v>56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f>IF(ISNUMBER(BJ112),BJ112,0)+IF(ISNUMBER(BO112),BO112,0)</f>
        <v>56</v>
      </c>
      <c r="BU112" s="115"/>
      <c r="BV112" s="115"/>
      <c r="BW112" s="115"/>
      <c r="BX112" s="115"/>
    </row>
    <row r="113" spans="1:79" s="6" customFormat="1" ht="15" customHeight="1" x14ac:dyDescent="0.2">
      <c r="A113" s="87">
        <v>0</v>
      </c>
      <c r="B113" s="85"/>
      <c r="C113" s="85"/>
      <c r="D113" s="113" t="s">
        <v>183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3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>
        <f>IF(ISNUMBER(AF113),AF113,0)+IF(ISNUMBER(AK113),AK113,0)</f>
        <v>0</v>
      </c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>
        <f>IF(ISNUMBER(AU113),AU113,0)+IF(ISNUMBER(AZ113),AZ113,0)</f>
        <v>0</v>
      </c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>
        <f>IF(ISNUMBER(BJ113),BJ113,0)+IF(ISNUMBER(BO113),BO113,0)</f>
        <v>0</v>
      </c>
      <c r="BU113" s="112"/>
      <c r="BV113" s="112"/>
      <c r="BW113" s="112"/>
      <c r="BX113" s="112"/>
    </row>
    <row r="114" spans="1:79" s="99" customFormat="1" ht="71.25" customHeight="1" x14ac:dyDescent="0.2">
      <c r="A114" s="89">
        <v>2</v>
      </c>
      <c r="B114" s="90"/>
      <c r="C114" s="90"/>
      <c r="D114" s="114" t="s">
        <v>184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181</v>
      </c>
      <c r="R114" s="36"/>
      <c r="S114" s="36"/>
      <c r="T114" s="36"/>
      <c r="U114" s="36"/>
      <c r="V114" s="114" t="s">
        <v>185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1350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f>IF(ISNUMBER(AF114),AF114,0)+IF(ISNUMBER(AK114),AK114,0)</f>
        <v>1350</v>
      </c>
      <c r="AQ114" s="115"/>
      <c r="AR114" s="115"/>
      <c r="AS114" s="115"/>
      <c r="AT114" s="115"/>
      <c r="AU114" s="115">
        <v>1355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f>IF(ISNUMBER(AU114),AU114,0)+IF(ISNUMBER(AZ114),AZ114,0)</f>
        <v>1355</v>
      </c>
      <c r="BF114" s="115"/>
      <c r="BG114" s="115"/>
      <c r="BH114" s="115"/>
      <c r="BI114" s="115"/>
      <c r="BJ114" s="115">
        <v>1360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f>IF(ISNUMBER(BJ114),BJ114,0)+IF(ISNUMBER(BO114),BO114,0)</f>
        <v>1360</v>
      </c>
      <c r="BU114" s="115"/>
      <c r="BV114" s="115"/>
      <c r="BW114" s="115"/>
      <c r="BX114" s="115"/>
    </row>
    <row r="115" spans="1:79" s="6" customFormat="1" ht="15" customHeight="1" x14ac:dyDescent="0.2">
      <c r="A115" s="87">
        <v>0</v>
      </c>
      <c r="B115" s="85"/>
      <c r="C115" s="85"/>
      <c r="D115" s="113" t="s">
        <v>186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>
        <f>IF(ISNUMBER(AF115),AF115,0)+IF(ISNUMBER(AK115),AK115,0)</f>
        <v>0</v>
      </c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>
        <f>IF(ISNUMBER(AU115),AU115,0)+IF(ISNUMBER(AZ115),AZ115,0)</f>
        <v>0</v>
      </c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>
        <f>IF(ISNUMBER(BJ115),BJ115,0)+IF(ISNUMBER(BO115),BO115,0)</f>
        <v>0</v>
      </c>
      <c r="BU115" s="112"/>
      <c r="BV115" s="112"/>
      <c r="BW115" s="112"/>
      <c r="BX115" s="112"/>
    </row>
    <row r="116" spans="1:79" s="99" customFormat="1" ht="71.25" customHeight="1" x14ac:dyDescent="0.2">
      <c r="A116" s="89">
        <v>3</v>
      </c>
      <c r="B116" s="90"/>
      <c r="C116" s="90"/>
      <c r="D116" s="114" t="s">
        <v>187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188</v>
      </c>
      <c r="R116" s="36"/>
      <c r="S116" s="36"/>
      <c r="T116" s="36"/>
      <c r="U116" s="36"/>
      <c r="V116" s="114" t="s">
        <v>189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56.8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f>IF(ISNUMBER(AF116),AF116,0)+IF(ISNUMBER(AK116),AK116,0)</f>
        <v>56.8</v>
      </c>
      <c r="AQ116" s="115"/>
      <c r="AR116" s="115"/>
      <c r="AS116" s="115"/>
      <c r="AT116" s="115"/>
      <c r="AU116" s="115">
        <v>47.97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f>IF(ISNUMBER(AU116),AU116,0)+IF(ISNUMBER(AZ116),AZ116,0)</f>
        <v>47.97</v>
      </c>
      <c r="BF116" s="115"/>
      <c r="BG116" s="115"/>
      <c r="BH116" s="115"/>
      <c r="BI116" s="115"/>
      <c r="BJ116" s="115">
        <v>110.29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f>IF(ISNUMBER(BJ116),BJ116,0)+IF(ISNUMBER(BO116),BO116,0)</f>
        <v>110.29</v>
      </c>
      <c r="BU116" s="115"/>
      <c r="BV116" s="115"/>
      <c r="BW116" s="115"/>
      <c r="BX116" s="115"/>
    </row>
    <row r="117" spans="1:79" s="6" customFormat="1" ht="15" customHeight="1" x14ac:dyDescent="0.2">
      <c r="A117" s="87">
        <v>0</v>
      </c>
      <c r="B117" s="85"/>
      <c r="C117" s="85"/>
      <c r="D117" s="113" t="s">
        <v>190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3"/>
      <c r="W117" s="101"/>
      <c r="X117" s="101"/>
      <c r="Y117" s="101"/>
      <c r="Z117" s="101"/>
      <c r="AA117" s="101"/>
      <c r="AB117" s="101"/>
      <c r="AC117" s="101"/>
      <c r="AD117" s="101"/>
      <c r="AE117" s="10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>
        <f>IF(ISNUMBER(AF117),AF117,0)+IF(ISNUMBER(AK117),AK117,0)</f>
        <v>0</v>
      </c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>
        <f>IF(ISNUMBER(AU117),AU117,0)+IF(ISNUMBER(AZ117),AZ117,0)</f>
        <v>0</v>
      </c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>
        <f>IF(ISNUMBER(BJ117),BJ117,0)+IF(ISNUMBER(BO117),BO117,0)</f>
        <v>0</v>
      </c>
      <c r="BU117" s="112"/>
      <c r="BV117" s="112"/>
      <c r="BW117" s="112"/>
      <c r="BX117" s="112"/>
    </row>
    <row r="118" spans="1:79" s="99" customFormat="1" ht="85.5" customHeight="1" x14ac:dyDescent="0.2">
      <c r="A118" s="89">
        <v>0</v>
      </c>
      <c r="B118" s="90"/>
      <c r="C118" s="90"/>
      <c r="D118" s="114" t="s">
        <v>191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192</v>
      </c>
      <c r="R118" s="36"/>
      <c r="S118" s="36"/>
      <c r="T118" s="36"/>
      <c r="U118" s="36"/>
      <c r="V118" s="114" t="s">
        <v>189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100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f>IF(ISNUMBER(AF118),AF118,0)+IF(ISNUMBER(AK118),AK118,0)</f>
        <v>100</v>
      </c>
      <c r="AQ118" s="115"/>
      <c r="AR118" s="115"/>
      <c r="AS118" s="115"/>
      <c r="AT118" s="115"/>
      <c r="AU118" s="115">
        <v>117.8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f>IF(ISNUMBER(AU118),AU118,0)+IF(ISNUMBER(AZ118),AZ118,0)</f>
        <v>117.8</v>
      </c>
      <c r="BF118" s="115"/>
      <c r="BG118" s="115"/>
      <c r="BH118" s="115"/>
      <c r="BI118" s="115"/>
      <c r="BJ118" s="115">
        <v>105.7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f>IF(ISNUMBER(BJ118),BJ118,0)+IF(ISNUMBER(BO118),BO118,0)</f>
        <v>105.7</v>
      </c>
      <c r="BU118" s="115"/>
      <c r="BV118" s="115"/>
      <c r="BW118" s="115"/>
      <c r="BX118" s="115"/>
    </row>
    <row r="120" spans="1:79" ht="14.25" customHeight="1" x14ac:dyDescent="12.75">
      <c r="A120" s="42" t="s">
        <v>240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79" ht="23.1" customHeight="1" x14ac:dyDescent="0.2">
      <c r="A121" s="61" t="s">
        <v>6</v>
      </c>
      <c r="B121" s="62"/>
      <c r="C121" s="62"/>
      <c r="D121" s="36" t="s">
        <v>9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 t="s">
        <v>8</v>
      </c>
      <c r="R121" s="36"/>
      <c r="S121" s="36"/>
      <c r="T121" s="36"/>
      <c r="U121" s="36"/>
      <c r="V121" s="36" t="s">
        <v>7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0" t="s">
        <v>231</v>
      </c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2"/>
      <c r="AU121" s="30" t="s">
        <v>236</v>
      </c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2"/>
    </row>
    <row r="122" spans="1:79" ht="28.5" customHeight="1" x14ac:dyDescent="0.2">
      <c r="A122" s="64"/>
      <c r="B122" s="65"/>
      <c r="C122" s="6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 t="s">
        <v>4</v>
      </c>
      <c r="AG122" s="36"/>
      <c r="AH122" s="36"/>
      <c r="AI122" s="36"/>
      <c r="AJ122" s="36"/>
      <c r="AK122" s="36" t="s">
        <v>3</v>
      </c>
      <c r="AL122" s="36"/>
      <c r="AM122" s="36"/>
      <c r="AN122" s="36"/>
      <c r="AO122" s="36"/>
      <c r="AP122" s="36" t="s">
        <v>123</v>
      </c>
      <c r="AQ122" s="36"/>
      <c r="AR122" s="36"/>
      <c r="AS122" s="36"/>
      <c r="AT122" s="36"/>
      <c r="AU122" s="36" t="s">
        <v>4</v>
      </c>
      <c r="AV122" s="36"/>
      <c r="AW122" s="36"/>
      <c r="AX122" s="36"/>
      <c r="AY122" s="36"/>
      <c r="AZ122" s="36" t="s">
        <v>3</v>
      </c>
      <c r="BA122" s="36"/>
      <c r="BB122" s="36"/>
      <c r="BC122" s="36"/>
      <c r="BD122" s="36"/>
      <c r="BE122" s="36" t="s">
        <v>90</v>
      </c>
      <c r="BF122" s="36"/>
      <c r="BG122" s="36"/>
      <c r="BH122" s="36"/>
      <c r="BI122" s="36"/>
    </row>
    <row r="123" spans="1:79" ht="15" customHeight="1" x14ac:dyDescent="0.2">
      <c r="A123" s="30">
        <v>1</v>
      </c>
      <c r="B123" s="31"/>
      <c r="C123" s="31"/>
      <c r="D123" s="36">
        <v>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>
        <v>3</v>
      </c>
      <c r="R123" s="36"/>
      <c r="S123" s="36"/>
      <c r="T123" s="36"/>
      <c r="U123" s="36"/>
      <c r="V123" s="36">
        <v>4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6">
        <v>5</v>
      </c>
      <c r="AG123" s="36"/>
      <c r="AH123" s="36"/>
      <c r="AI123" s="36"/>
      <c r="AJ123" s="36"/>
      <c r="AK123" s="36">
        <v>6</v>
      </c>
      <c r="AL123" s="36"/>
      <c r="AM123" s="36"/>
      <c r="AN123" s="36"/>
      <c r="AO123" s="36"/>
      <c r="AP123" s="36">
        <v>7</v>
      </c>
      <c r="AQ123" s="36"/>
      <c r="AR123" s="36"/>
      <c r="AS123" s="36"/>
      <c r="AT123" s="36"/>
      <c r="AU123" s="36">
        <v>8</v>
      </c>
      <c r="AV123" s="36"/>
      <c r="AW123" s="36"/>
      <c r="AX123" s="36"/>
      <c r="AY123" s="36"/>
      <c r="AZ123" s="36">
        <v>9</v>
      </c>
      <c r="BA123" s="36"/>
      <c r="BB123" s="36"/>
      <c r="BC123" s="36"/>
      <c r="BD123" s="36"/>
      <c r="BE123" s="36">
        <v>10</v>
      </c>
      <c r="BF123" s="36"/>
      <c r="BG123" s="36"/>
      <c r="BH123" s="36"/>
      <c r="BI123" s="36"/>
    </row>
    <row r="124" spans="1:79" ht="15.75" hidden="1" customHeight="1" x14ac:dyDescent="12.75">
      <c r="A124" s="33" t="s">
        <v>154</v>
      </c>
      <c r="B124" s="34"/>
      <c r="C124" s="34"/>
      <c r="D124" s="36" t="s">
        <v>57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 t="s">
        <v>70</v>
      </c>
      <c r="R124" s="36"/>
      <c r="S124" s="36"/>
      <c r="T124" s="36"/>
      <c r="U124" s="36"/>
      <c r="V124" s="36" t="s">
        <v>71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8" t="s">
        <v>107</v>
      </c>
      <c r="AG124" s="38"/>
      <c r="AH124" s="38"/>
      <c r="AI124" s="38"/>
      <c r="AJ124" s="38"/>
      <c r="AK124" s="37" t="s">
        <v>108</v>
      </c>
      <c r="AL124" s="37"/>
      <c r="AM124" s="37"/>
      <c r="AN124" s="37"/>
      <c r="AO124" s="37"/>
      <c r="AP124" s="44" t="s">
        <v>122</v>
      </c>
      <c r="AQ124" s="44"/>
      <c r="AR124" s="44"/>
      <c r="AS124" s="44"/>
      <c r="AT124" s="44"/>
      <c r="AU124" s="38" t="s">
        <v>109</v>
      </c>
      <c r="AV124" s="38"/>
      <c r="AW124" s="38"/>
      <c r="AX124" s="38"/>
      <c r="AY124" s="38"/>
      <c r="AZ124" s="37" t="s">
        <v>110</v>
      </c>
      <c r="BA124" s="37"/>
      <c r="BB124" s="37"/>
      <c r="BC124" s="37"/>
      <c r="BD124" s="37"/>
      <c r="BE124" s="44" t="s">
        <v>122</v>
      </c>
      <c r="BF124" s="44"/>
      <c r="BG124" s="44"/>
      <c r="BH124" s="44"/>
      <c r="BI124" s="44"/>
      <c r="CA124" t="s">
        <v>39</v>
      </c>
    </row>
    <row r="125" spans="1:79" s="6" customFormat="1" ht="14.25" x14ac:dyDescent="0.2">
      <c r="A125" s="87">
        <v>0</v>
      </c>
      <c r="B125" s="85"/>
      <c r="C125" s="85"/>
      <c r="D125" s="111" t="s">
        <v>179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>
        <f>IF(ISNUMBER(AF125),AF125,0)+IF(ISNUMBER(AK125),AK125,0)</f>
        <v>0</v>
      </c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>
        <f>IF(ISNUMBER(AU125),AU125,0)+IF(ISNUMBER(AZ125),AZ125,0)</f>
        <v>0</v>
      </c>
      <c r="BF125" s="112"/>
      <c r="BG125" s="112"/>
      <c r="BH125" s="112"/>
      <c r="BI125" s="112"/>
      <c r="CA125" s="6" t="s">
        <v>40</v>
      </c>
    </row>
    <row r="126" spans="1:79" s="99" customFormat="1" ht="57" customHeight="1" x14ac:dyDescent="0.2">
      <c r="A126" s="89">
        <v>1</v>
      </c>
      <c r="B126" s="90"/>
      <c r="C126" s="90"/>
      <c r="D126" s="114" t="s">
        <v>180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181</v>
      </c>
      <c r="R126" s="36"/>
      <c r="S126" s="36"/>
      <c r="T126" s="36"/>
      <c r="U126" s="36"/>
      <c r="V126" s="114" t="s">
        <v>182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56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f>IF(ISNUMBER(AF126),AF126,0)+IF(ISNUMBER(AK126),AK126,0)</f>
        <v>56</v>
      </c>
      <c r="AQ126" s="115"/>
      <c r="AR126" s="115"/>
      <c r="AS126" s="115"/>
      <c r="AT126" s="115"/>
      <c r="AU126" s="115">
        <v>56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f>IF(ISNUMBER(AU126),AU126,0)+IF(ISNUMBER(AZ126),AZ126,0)</f>
        <v>56</v>
      </c>
      <c r="BF126" s="115"/>
      <c r="BG126" s="115"/>
      <c r="BH126" s="115"/>
      <c r="BI126" s="115"/>
    </row>
    <row r="127" spans="1:79" s="6" customFormat="1" ht="14.25" x14ac:dyDescent="0.2">
      <c r="A127" s="87">
        <v>0</v>
      </c>
      <c r="B127" s="85"/>
      <c r="C127" s="85"/>
      <c r="D127" s="113" t="s">
        <v>183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</row>
    <row r="128" spans="1:79" s="99" customFormat="1" ht="71.25" customHeight="1" x14ac:dyDescent="0.2">
      <c r="A128" s="89">
        <v>2</v>
      </c>
      <c r="B128" s="90"/>
      <c r="C128" s="90"/>
      <c r="D128" s="114" t="s">
        <v>184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181</v>
      </c>
      <c r="R128" s="36"/>
      <c r="S128" s="36"/>
      <c r="T128" s="36"/>
      <c r="U128" s="36"/>
      <c r="V128" s="114" t="s">
        <v>185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1360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f>IF(ISNUMBER(AF128),AF128,0)+IF(ISNUMBER(AK128),AK128,0)</f>
        <v>1360</v>
      </c>
      <c r="AQ128" s="115"/>
      <c r="AR128" s="115"/>
      <c r="AS128" s="115"/>
      <c r="AT128" s="115"/>
      <c r="AU128" s="115">
        <v>1360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f>IF(ISNUMBER(AU128),AU128,0)+IF(ISNUMBER(AZ128),AZ128,0)</f>
        <v>1360</v>
      </c>
      <c r="BF128" s="115"/>
      <c r="BG128" s="115"/>
      <c r="BH128" s="115"/>
      <c r="BI128" s="115"/>
    </row>
    <row r="129" spans="1:79" s="6" customFormat="1" ht="14.25" x14ac:dyDescent="0.2">
      <c r="A129" s="87">
        <v>0</v>
      </c>
      <c r="B129" s="85"/>
      <c r="C129" s="85"/>
      <c r="D129" s="113" t="s">
        <v>186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>
        <f>IF(ISNUMBER(AF129),AF129,0)+IF(ISNUMBER(AK129),AK129,0)</f>
        <v>0</v>
      </c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>
        <f>IF(ISNUMBER(AU129),AU129,0)+IF(ISNUMBER(AZ129),AZ129,0)</f>
        <v>0</v>
      </c>
      <c r="BF129" s="112"/>
      <c r="BG129" s="112"/>
      <c r="BH129" s="112"/>
      <c r="BI129" s="112"/>
    </row>
    <row r="130" spans="1:79" s="99" customFormat="1" ht="71.25" customHeight="1" x14ac:dyDescent="0.2">
      <c r="A130" s="89">
        <v>3</v>
      </c>
      <c r="B130" s="90"/>
      <c r="C130" s="90"/>
      <c r="D130" s="114" t="s">
        <v>187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188</v>
      </c>
      <c r="R130" s="36"/>
      <c r="S130" s="36"/>
      <c r="T130" s="36"/>
      <c r="U130" s="36"/>
      <c r="V130" s="114" t="s">
        <v>189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119.12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f>IF(ISNUMBER(AF130),AF130,0)+IF(ISNUMBER(AK130),AK130,0)</f>
        <v>119.12</v>
      </c>
      <c r="AQ130" s="115"/>
      <c r="AR130" s="115"/>
      <c r="AS130" s="115"/>
      <c r="AT130" s="115"/>
      <c r="AU130" s="115">
        <v>126.38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f>IF(ISNUMBER(AU130),AU130,0)+IF(ISNUMBER(AZ130),AZ130,0)</f>
        <v>126.38</v>
      </c>
      <c r="BF130" s="115"/>
      <c r="BG130" s="115"/>
      <c r="BH130" s="115"/>
      <c r="BI130" s="115"/>
    </row>
    <row r="131" spans="1:79" s="6" customFormat="1" ht="14.25" x14ac:dyDescent="0.2">
      <c r="A131" s="87">
        <v>0</v>
      </c>
      <c r="B131" s="85"/>
      <c r="C131" s="85"/>
      <c r="D131" s="113" t="s">
        <v>190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3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</row>
    <row r="132" spans="1:79" s="99" customFormat="1" ht="85.5" customHeight="1" x14ac:dyDescent="0.2">
      <c r="A132" s="89">
        <v>0</v>
      </c>
      <c r="B132" s="90"/>
      <c r="C132" s="90"/>
      <c r="D132" s="114" t="s">
        <v>191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192</v>
      </c>
      <c r="R132" s="36"/>
      <c r="S132" s="36"/>
      <c r="T132" s="36"/>
      <c r="U132" s="36"/>
      <c r="V132" s="114" t="s">
        <v>189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100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f>IF(ISNUMBER(AF132),AF132,0)+IF(ISNUMBER(AK132),AK132,0)</f>
        <v>100</v>
      </c>
      <c r="AQ132" s="115"/>
      <c r="AR132" s="115"/>
      <c r="AS132" s="115"/>
      <c r="AT132" s="115"/>
      <c r="AU132" s="115">
        <v>100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f>IF(ISNUMBER(AU132),AU132,0)+IF(ISNUMBER(AZ132),AZ132,0)</f>
        <v>100</v>
      </c>
      <c r="BF132" s="115"/>
      <c r="BG132" s="115"/>
      <c r="BH132" s="115"/>
      <c r="BI132" s="115"/>
    </row>
    <row r="134" spans="1:79" ht="14.25" customHeight="1" x14ac:dyDescent="12.75">
      <c r="A134" s="42" t="s">
        <v>124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15" customHeight="1" x14ac:dyDescent="0.2">
      <c r="A135" s="53" t="s">
        <v>209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</row>
    <row r="136" spans="1:79" ht="12.95" customHeight="1" x14ac:dyDescent="0.2">
      <c r="A136" s="61" t="s">
        <v>19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3"/>
      <c r="U136" s="36" t="s">
        <v>210</v>
      </c>
      <c r="V136" s="36"/>
      <c r="W136" s="36"/>
      <c r="X136" s="36"/>
      <c r="Y136" s="36"/>
      <c r="Z136" s="36"/>
      <c r="AA136" s="36"/>
      <c r="AB136" s="36"/>
      <c r="AC136" s="36"/>
      <c r="AD136" s="36"/>
      <c r="AE136" s="36" t="s">
        <v>213</v>
      </c>
      <c r="AF136" s="36"/>
      <c r="AG136" s="36"/>
      <c r="AH136" s="36"/>
      <c r="AI136" s="36"/>
      <c r="AJ136" s="36"/>
      <c r="AK136" s="36"/>
      <c r="AL136" s="36"/>
      <c r="AM136" s="36"/>
      <c r="AN136" s="36"/>
      <c r="AO136" s="36" t="s">
        <v>220</v>
      </c>
      <c r="AP136" s="36"/>
      <c r="AQ136" s="36"/>
      <c r="AR136" s="36"/>
      <c r="AS136" s="36"/>
      <c r="AT136" s="36"/>
      <c r="AU136" s="36"/>
      <c r="AV136" s="36"/>
      <c r="AW136" s="36"/>
      <c r="AX136" s="36"/>
      <c r="AY136" s="36" t="s">
        <v>231</v>
      </c>
      <c r="AZ136" s="36"/>
      <c r="BA136" s="36"/>
      <c r="BB136" s="36"/>
      <c r="BC136" s="36"/>
      <c r="BD136" s="36"/>
      <c r="BE136" s="36"/>
      <c r="BF136" s="36"/>
      <c r="BG136" s="36"/>
      <c r="BH136" s="36"/>
      <c r="BI136" s="36" t="s">
        <v>236</v>
      </c>
      <c r="BJ136" s="36"/>
      <c r="BK136" s="36"/>
      <c r="BL136" s="36"/>
      <c r="BM136" s="36"/>
      <c r="BN136" s="36"/>
      <c r="BO136" s="36"/>
      <c r="BP136" s="36"/>
      <c r="BQ136" s="36"/>
      <c r="BR136" s="36"/>
    </row>
    <row r="137" spans="1:79" ht="30" customHeight="1" x14ac:dyDescent="0.2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6"/>
      <c r="U137" s="36" t="s">
        <v>4</v>
      </c>
      <c r="V137" s="36"/>
      <c r="W137" s="36"/>
      <c r="X137" s="36"/>
      <c r="Y137" s="36"/>
      <c r="Z137" s="36" t="s">
        <v>3</v>
      </c>
      <c r="AA137" s="36"/>
      <c r="AB137" s="36"/>
      <c r="AC137" s="36"/>
      <c r="AD137" s="36"/>
      <c r="AE137" s="36" t="s">
        <v>4</v>
      </c>
      <c r="AF137" s="36"/>
      <c r="AG137" s="36"/>
      <c r="AH137" s="36"/>
      <c r="AI137" s="36"/>
      <c r="AJ137" s="36" t="s">
        <v>3</v>
      </c>
      <c r="AK137" s="36"/>
      <c r="AL137" s="36"/>
      <c r="AM137" s="36"/>
      <c r="AN137" s="36"/>
      <c r="AO137" s="36" t="s">
        <v>4</v>
      </c>
      <c r="AP137" s="36"/>
      <c r="AQ137" s="36"/>
      <c r="AR137" s="36"/>
      <c r="AS137" s="36"/>
      <c r="AT137" s="36" t="s">
        <v>3</v>
      </c>
      <c r="AU137" s="36"/>
      <c r="AV137" s="36"/>
      <c r="AW137" s="36"/>
      <c r="AX137" s="36"/>
      <c r="AY137" s="36" t="s">
        <v>4</v>
      </c>
      <c r="AZ137" s="36"/>
      <c r="BA137" s="36"/>
      <c r="BB137" s="36"/>
      <c r="BC137" s="36"/>
      <c r="BD137" s="36" t="s">
        <v>3</v>
      </c>
      <c r="BE137" s="36"/>
      <c r="BF137" s="36"/>
      <c r="BG137" s="36"/>
      <c r="BH137" s="36"/>
      <c r="BI137" s="36" t="s">
        <v>4</v>
      </c>
      <c r="BJ137" s="36"/>
      <c r="BK137" s="36"/>
      <c r="BL137" s="36"/>
      <c r="BM137" s="36"/>
      <c r="BN137" s="36" t="s">
        <v>3</v>
      </c>
      <c r="BO137" s="36"/>
      <c r="BP137" s="36"/>
      <c r="BQ137" s="36"/>
      <c r="BR137" s="36"/>
    </row>
    <row r="138" spans="1:79" ht="15" customHeight="1" x14ac:dyDescent="0.2">
      <c r="A138" s="30">
        <v>1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2"/>
      <c r="U138" s="36">
        <v>2</v>
      </c>
      <c r="V138" s="36"/>
      <c r="W138" s="36"/>
      <c r="X138" s="36"/>
      <c r="Y138" s="36"/>
      <c r="Z138" s="36">
        <v>3</v>
      </c>
      <c r="AA138" s="36"/>
      <c r="AB138" s="36"/>
      <c r="AC138" s="36"/>
      <c r="AD138" s="36"/>
      <c r="AE138" s="36">
        <v>4</v>
      </c>
      <c r="AF138" s="36"/>
      <c r="AG138" s="36"/>
      <c r="AH138" s="36"/>
      <c r="AI138" s="36"/>
      <c r="AJ138" s="36">
        <v>5</v>
      </c>
      <c r="AK138" s="36"/>
      <c r="AL138" s="36"/>
      <c r="AM138" s="36"/>
      <c r="AN138" s="36"/>
      <c r="AO138" s="36">
        <v>6</v>
      </c>
      <c r="AP138" s="36"/>
      <c r="AQ138" s="36"/>
      <c r="AR138" s="36"/>
      <c r="AS138" s="36"/>
      <c r="AT138" s="36">
        <v>7</v>
      </c>
      <c r="AU138" s="36"/>
      <c r="AV138" s="36"/>
      <c r="AW138" s="36"/>
      <c r="AX138" s="36"/>
      <c r="AY138" s="36">
        <v>8</v>
      </c>
      <c r="AZ138" s="36"/>
      <c r="BA138" s="36"/>
      <c r="BB138" s="36"/>
      <c r="BC138" s="36"/>
      <c r="BD138" s="36">
        <v>9</v>
      </c>
      <c r="BE138" s="36"/>
      <c r="BF138" s="36"/>
      <c r="BG138" s="36"/>
      <c r="BH138" s="36"/>
      <c r="BI138" s="36">
        <v>10</v>
      </c>
      <c r="BJ138" s="36"/>
      <c r="BK138" s="36"/>
      <c r="BL138" s="36"/>
      <c r="BM138" s="36"/>
      <c r="BN138" s="36">
        <v>11</v>
      </c>
      <c r="BO138" s="36"/>
      <c r="BP138" s="36"/>
      <c r="BQ138" s="36"/>
      <c r="BR138" s="36"/>
    </row>
    <row r="139" spans="1:79" s="1" customFormat="1" ht="15.75" hidden="1" customHeight="1" x14ac:dyDescent="0.2">
      <c r="A139" s="33" t="s">
        <v>57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5"/>
      <c r="U139" s="38" t="s">
        <v>65</v>
      </c>
      <c r="V139" s="38"/>
      <c r="W139" s="38"/>
      <c r="X139" s="38"/>
      <c r="Y139" s="38"/>
      <c r="Z139" s="37" t="s">
        <v>66</v>
      </c>
      <c r="AA139" s="37"/>
      <c r="AB139" s="37"/>
      <c r="AC139" s="37"/>
      <c r="AD139" s="37"/>
      <c r="AE139" s="38" t="s">
        <v>67</v>
      </c>
      <c r="AF139" s="38"/>
      <c r="AG139" s="38"/>
      <c r="AH139" s="38"/>
      <c r="AI139" s="38"/>
      <c r="AJ139" s="37" t="s">
        <v>68</v>
      </c>
      <c r="AK139" s="37"/>
      <c r="AL139" s="37"/>
      <c r="AM139" s="37"/>
      <c r="AN139" s="37"/>
      <c r="AO139" s="38" t="s">
        <v>58</v>
      </c>
      <c r="AP139" s="38"/>
      <c r="AQ139" s="38"/>
      <c r="AR139" s="38"/>
      <c r="AS139" s="38"/>
      <c r="AT139" s="37" t="s">
        <v>59</v>
      </c>
      <c r="AU139" s="37"/>
      <c r="AV139" s="37"/>
      <c r="AW139" s="37"/>
      <c r="AX139" s="37"/>
      <c r="AY139" s="38" t="s">
        <v>60</v>
      </c>
      <c r="AZ139" s="38"/>
      <c r="BA139" s="38"/>
      <c r="BB139" s="38"/>
      <c r="BC139" s="38"/>
      <c r="BD139" s="37" t="s">
        <v>61</v>
      </c>
      <c r="BE139" s="37"/>
      <c r="BF139" s="37"/>
      <c r="BG139" s="37"/>
      <c r="BH139" s="37"/>
      <c r="BI139" s="38" t="s">
        <v>62</v>
      </c>
      <c r="BJ139" s="38"/>
      <c r="BK139" s="38"/>
      <c r="BL139" s="38"/>
      <c r="BM139" s="38"/>
      <c r="BN139" s="37" t="s">
        <v>63</v>
      </c>
      <c r="BO139" s="37"/>
      <c r="BP139" s="37"/>
      <c r="BQ139" s="37"/>
      <c r="BR139" s="37"/>
      <c r="CA139" t="s">
        <v>41</v>
      </c>
    </row>
    <row r="140" spans="1:79" s="6" customFormat="1" ht="12.75" customHeight="1" x14ac:dyDescent="0.2">
      <c r="A140" s="87" t="s">
        <v>147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CA140" s="6" t="s">
        <v>42</v>
      </c>
    </row>
    <row r="141" spans="1:79" s="99" customFormat="1" ht="38.25" customHeight="1" x14ac:dyDescent="0.2">
      <c r="A141" s="92" t="s">
        <v>193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117" t="s">
        <v>173</v>
      </c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 t="s">
        <v>173</v>
      </c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 t="s">
        <v>173</v>
      </c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 t="s">
        <v>173</v>
      </c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 t="s">
        <v>173</v>
      </c>
      <c r="BJ141" s="117"/>
      <c r="BK141" s="117"/>
      <c r="BL141" s="117"/>
      <c r="BM141" s="117"/>
      <c r="BN141" s="117"/>
      <c r="BO141" s="117"/>
      <c r="BP141" s="117"/>
      <c r="BQ141" s="117"/>
      <c r="BR141" s="117"/>
    </row>
    <row r="144" spans="1:79" ht="14.25" customHeight="1" x14ac:dyDescent="0.2">
      <c r="A144" s="42" t="s">
        <v>125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15" customHeight="1" x14ac:dyDescent="0.2">
      <c r="A145" s="61" t="s">
        <v>6</v>
      </c>
      <c r="B145" s="62"/>
      <c r="C145" s="62"/>
      <c r="D145" s="61" t="s">
        <v>10</v>
      </c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3"/>
      <c r="W145" s="36" t="s">
        <v>210</v>
      </c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 t="s">
        <v>214</v>
      </c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 t="s">
        <v>225</v>
      </c>
      <c r="AV145" s="36"/>
      <c r="AW145" s="36"/>
      <c r="AX145" s="36"/>
      <c r="AY145" s="36"/>
      <c r="AZ145" s="36"/>
      <c r="BA145" s="36" t="s">
        <v>232</v>
      </c>
      <c r="BB145" s="36"/>
      <c r="BC145" s="36"/>
      <c r="BD145" s="36"/>
      <c r="BE145" s="36"/>
      <c r="BF145" s="36"/>
      <c r="BG145" s="36" t="s">
        <v>241</v>
      </c>
      <c r="BH145" s="36"/>
      <c r="BI145" s="36"/>
      <c r="BJ145" s="36"/>
      <c r="BK145" s="36"/>
      <c r="BL145" s="36"/>
    </row>
    <row r="146" spans="1:79" ht="15" customHeight="1" x14ac:dyDescent="0.2">
      <c r="A146" s="77"/>
      <c r="B146" s="78"/>
      <c r="C146" s="78"/>
      <c r="D146" s="77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9"/>
      <c r="W146" s="36" t="s">
        <v>4</v>
      </c>
      <c r="X146" s="36"/>
      <c r="Y146" s="36"/>
      <c r="Z146" s="36"/>
      <c r="AA146" s="36"/>
      <c r="AB146" s="36"/>
      <c r="AC146" s="36" t="s">
        <v>3</v>
      </c>
      <c r="AD146" s="36"/>
      <c r="AE146" s="36"/>
      <c r="AF146" s="36"/>
      <c r="AG146" s="36"/>
      <c r="AH146" s="36"/>
      <c r="AI146" s="36" t="s">
        <v>4</v>
      </c>
      <c r="AJ146" s="36"/>
      <c r="AK146" s="36"/>
      <c r="AL146" s="36"/>
      <c r="AM146" s="36"/>
      <c r="AN146" s="36"/>
      <c r="AO146" s="36" t="s">
        <v>3</v>
      </c>
      <c r="AP146" s="36"/>
      <c r="AQ146" s="36"/>
      <c r="AR146" s="36"/>
      <c r="AS146" s="36"/>
      <c r="AT146" s="36"/>
      <c r="AU146" s="49" t="s">
        <v>4</v>
      </c>
      <c r="AV146" s="49"/>
      <c r="AW146" s="49"/>
      <c r="AX146" s="49" t="s">
        <v>3</v>
      </c>
      <c r="AY146" s="49"/>
      <c r="AZ146" s="49"/>
      <c r="BA146" s="49" t="s">
        <v>4</v>
      </c>
      <c r="BB146" s="49"/>
      <c r="BC146" s="49"/>
      <c r="BD146" s="49" t="s">
        <v>3</v>
      </c>
      <c r="BE146" s="49"/>
      <c r="BF146" s="49"/>
      <c r="BG146" s="49" t="s">
        <v>4</v>
      </c>
      <c r="BH146" s="49"/>
      <c r="BI146" s="49"/>
      <c r="BJ146" s="49" t="s">
        <v>3</v>
      </c>
      <c r="BK146" s="49"/>
      <c r="BL146" s="49"/>
    </row>
    <row r="147" spans="1:79" ht="57" customHeight="1" x14ac:dyDescent="0.2">
      <c r="A147" s="64"/>
      <c r="B147" s="65"/>
      <c r="C147" s="65"/>
      <c r="D147" s="64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6"/>
      <c r="W147" s="36" t="s">
        <v>12</v>
      </c>
      <c r="X147" s="36"/>
      <c r="Y147" s="36"/>
      <c r="Z147" s="36" t="s">
        <v>11</v>
      </c>
      <c r="AA147" s="36"/>
      <c r="AB147" s="36"/>
      <c r="AC147" s="36" t="s">
        <v>12</v>
      </c>
      <c r="AD147" s="36"/>
      <c r="AE147" s="36"/>
      <c r="AF147" s="36" t="s">
        <v>11</v>
      </c>
      <c r="AG147" s="36"/>
      <c r="AH147" s="36"/>
      <c r="AI147" s="36" t="s">
        <v>12</v>
      </c>
      <c r="AJ147" s="36"/>
      <c r="AK147" s="36"/>
      <c r="AL147" s="36" t="s">
        <v>11</v>
      </c>
      <c r="AM147" s="36"/>
      <c r="AN147" s="36"/>
      <c r="AO147" s="36" t="s">
        <v>12</v>
      </c>
      <c r="AP147" s="36"/>
      <c r="AQ147" s="36"/>
      <c r="AR147" s="36" t="s">
        <v>11</v>
      </c>
      <c r="AS147" s="36"/>
      <c r="AT147" s="36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</row>
    <row r="148" spans="1:79" ht="15" customHeight="1" x14ac:dyDescent="0.2">
      <c r="A148" s="30">
        <v>1</v>
      </c>
      <c r="B148" s="31"/>
      <c r="C148" s="31"/>
      <c r="D148" s="30">
        <v>2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2"/>
      <c r="W148" s="36">
        <v>3</v>
      </c>
      <c r="X148" s="36"/>
      <c r="Y148" s="36"/>
      <c r="Z148" s="36">
        <v>4</v>
      </c>
      <c r="AA148" s="36"/>
      <c r="AB148" s="36"/>
      <c r="AC148" s="36">
        <v>5</v>
      </c>
      <c r="AD148" s="36"/>
      <c r="AE148" s="36"/>
      <c r="AF148" s="36">
        <v>6</v>
      </c>
      <c r="AG148" s="36"/>
      <c r="AH148" s="36"/>
      <c r="AI148" s="36">
        <v>7</v>
      </c>
      <c r="AJ148" s="36"/>
      <c r="AK148" s="36"/>
      <c r="AL148" s="36">
        <v>8</v>
      </c>
      <c r="AM148" s="36"/>
      <c r="AN148" s="36"/>
      <c r="AO148" s="36">
        <v>9</v>
      </c>
      <c r="AP148" s="36"/>
      <c r="AQ148" s="36"/>
      <c r="AR148" s="36">
        <v>10</v>
      </c>
      <c r="AS148" s="36"/>
      <c r="AT148" s="36"/>
      <c r="AU148" s="36">
        <v>11</v>
      </c>
      <c r="AV148" s="36"/>
      <c r="AW148" s="36"/>
      <c r="AX148" s="36">
        <v>12</v>
      </c>
      <c r="AY148" s="36"/>
      <c r="AZ148" s="36"/>
      <c r="BA148" s="36">
        <v>13</v>
      </c>
      <c r="BB148" s="36"/>
      <c r="BC148" s="36"/>
      <c r="BD148" s="36">
        <v>14</v>
      </c>
      <c r="BE148" s="36"/>
      <c r="BF148" s="36"/>
      <c r="BG148" s="36">
        <v>15</v>
      </c>
      <c r="BH148" s="36"/>
      <c r="BI148" s="36"/>
      <c r="BJ148" s="36">
        <v>16</v>
      </c>
      <c r="BK148" s="36"/>
      <c r="BL148" s="36"/>
    </row>
    <row r="149" spans="1:79" s="1" customFormat="1" ht="12.75" hidden="1" customHeight="1" x14ac:dyDescent="0.2">
      <c r="A149" s="33" t="s">
        <v>69</v>
      </c>
      <c r="B149" s="34"/>
      <c r="C149" s="34"/>
      <c r="D149" s="33" t="s">
        <v>57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5"/>
      <c r="W149" s="38" t="s">
        <v>72</v>
      </c>
      <c r="X149" s="38"/>
      <c r="Y149" s="38"/>
      <c r="Z149" s="38" t="s">
        <v>73</v>
      </c>
      <c r="AA149" s="38"/>
      <c r="AB149" s="38"/>
      <c r="AC149" s="37" t="s">
        <v>74</v>
      </c>
      <c r="AD149" s="37"/>
      <c r="AE149" s="37"/>
      <c r="AF149" s="37" t="s">
        <v>75</v>
      </c>
      <c r="AG149" s="37"/>
      <c r="AH149" s="37"/>
      <c r="AI149" s="38" t="s">
        <v>76</v>
      </c>
      <c r="AJ149" s="38"/>
      <c r="AK149" s="38"/>
      <c r="AL149" s="38" t="s">
        <v>77</v>
      </c>
      <c r="AM149" s="38"/>
      <c r="AN149" s="38"/>
      <c r="AO149" s="37" t="s">
        <v>104</v>
      </c>
      <c r="AP149" s="37"/>
      <c r="AQ149" s="37"/>
      <c r="AR149" s="37" t="s">
        <v>78</v>
      </c>
      <c r="AS149" s="37"/>
      <c r="AT149" s="37"/>
      <c r="AU149" s="38" t="s">
        <v>105</v>
      </c>
      <c r="AV149" s="38"/>
      <c r="AW149" s="38"/>
      <c r="AX149" s="37" t="s">
        <v>106</v>
      </c>
      <c r="AY149" s="37"/>
      <c r="AZ149" s="37"/>
      <c r="BA149" s="38" t="s">
        <v>107</v>
      </c>
      <c r="BB149" s="38"/>
      <c r="BC149" s="38"/>
      <c r="BD149" s="37" t="s">
        <v>108</v>
      </c>
      <c r="BE149" s="37"/>
      <c r="BF149" s="37"/>
      <c r="BG149" s="38" t="s">
        <v>109</v>
      </c>
      <c r="BH149" s="38"/>
      <c r="BI149" s="38"/>
      <c r="BJ149" s="37" t="s">
        <v>110</v>
      </c>
      <c r="BK149" s="37"/>
      <c r="BL149" s="37"/>
      <c r="CA149" s="1" t="s">
        <v>103</v>
      </c>
    </row>
    <row r="150" spans="1:79" s="6" customFormat="1" ht="12.75" customHeight="1" x14ac:dyDescent="0.2">
      <c r="A150" s="87">
        <v>1</v>
      </c>
      <c r="B150" s="85"/>
      <c r="C150" s="85"/>
      <c r="D150" s="100" t="s">
        <v>194</v>
      </c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CA150" s="6" t="s">
        <v>43</v>
      </c>
    </row>
    <row r="151" spans="1:79" s="99" customFormat="1" ht="25.5" customHeight="1" x14ac:dyDescent="0.2">
      <c r="A151" s="89">
        <v>2</v>
      </c>
      <c r="B151" s="90"/>
      <c r="C151" s="90"/>
      <c r="D151" s="92" t="s">
        <v>195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4"/>
      <c r="W151" s="115" t="s">
        <v>173</v>
      </c>
      <c r="X151" s="115"/>
      <c r="Y151" s="115"/>
      <c r="Z151" s="115" t="s">
        <v>173</v>
      </c>
      <c r="AA151" s="115"/>
      <c r="AB151" s="115"/>
      <c r="AC151" s="115"/>
      <c r="AD151" s="115"/>
      <c r="AE151" s="115"/>
      <c r="AF151" s="115"/>
      <c r="AG151" s="115"/>
      <c r="AH151" s="115"/>
      <c r="AI151" s="115" t="s">
        <v>173</v>
      </c>
      <c r="AJ151" s="115"/>
      <c r="AK151" s="115"/>
      <c r="AL151" s="115" t="s">
        <v>173</v>
      </c>
      <c r="AM151" s="115"/>
      <c r="AN151" s="115"/>
      <c r="AO151" s="115"/>
      <c r="AP151" s="115"/>
      <c r="AQ151" s="115"/>
      <c r="AR151" s="115"/>
      <c r="AS151" s="115"/>
      <c r="AT151" s="115"/>
      <c r="AU151" s="115" t="s">
        <v>173</v>
      </c>
      <c r="AV151" s="115"/>
      <c r="AW151" s="115"/>
      <c r="AX151" s="115"/>
      <c r="AY151" s="115"/>
      <c r="AZ151" s="115"/>
      <c r="BA151" s="115" t="s">
        <v>173</v>
      </c>
      <c r="BB151" s="115"/>
      <c r="BC151" s="115"/>
      <c r="BD151" s="115"/>
      <c r="BE151" s="115"/>
      <c r="BF151" s="115"/>
      <c r="BG151" s="115" t="s">
        <v>173</v>
      </c>
      <c r="BH151" s="115"/>
      <c r="BI151" s="115"/>
      <c r="BJ151" s="115"/>
      <c r="BK151" s="115"/>
      <c r="BL151" s="115"/>
    </row>
    <row r="154" spans="1:79" ht="14.25" customHeight="1" x14ac:dyDescent="0.2">
      <c r="A154" s="42" t="s">
        <v>153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</row>
    <row r="155" spans="1:79" ht="14.25" customHeight="1" x14ac:dyDescent="0.2">
      <c r="A155" s="42" t="s">
        <v>226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</row>
    <row r="156" spans="1:79" ht="15" customHeight="1" x14ac:dyDescent="12.75">
      <c r="A156" s="40" t="s">
        <v>209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</row>
    <row r="157" spans="1:79" ht="15" customHeight="1" x14ac:dyDescent="0.2">
      <c r="A157" s="36" t="s">
        <v>6</v>
      </c>
      <c r="B157" s="36"/>
      <c r="C157" s="36"/>
      <c r="D157" s="36"/>
      <c r="E157" s="36"/>
      <c r="F157" s="36"/>
      <c r="G157" s="36" t="s">
        <v>126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 t="s">
        <v>13</v>
      </c>
      <c r="U157" s="36"/>
      <c r="V157" s="36"/>
      <c r="W157" s="36"/>
      <c r="X157" s="36"/>
      <c r="Y157" s="36"/>
      <c r="Z157" s="36"/>
      <c r="AA157" s="30" t="s">
        <v>210</v>
      </c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6"/>
      <c r="AP157" s="30" t="s">
        <v>213</v>
      </c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2"/>
      <c r="BE157" s="30" t="s">
        <v>220</v>
      </c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2"/>
    </row>
    <row r="158" spans="1:79" ht="32.1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 t="s">
        <v>4</v>
      </c>
      <c r="AB158" s="36"/>
      <c r="AC158" s="36"/>
      <c r="AD158" s="36"/>
      <c r="AE158" s="36"/>
      <c r="AF158" s="36" t="s">
        <v>3</v>
      </c>
      <c r="AG158" s="36"/>
      <c r="AH158" s="36"/>
      <c r="AI158" s="36"/>
      <c r="AJ158" s="36"/>
      <c r="AK158" s="36" t="s">
        <v>89</v>
      </c>
      <c r="AL158" s="36"/>
      <c r="AM158" s="36"/>
      <c r="AN158" s="36"/>
      <c r="AO158" s="36"/>
      <c r="AP158" s="36" t="s">
        <v>4</v>
      </c>
      <c r="AQ158" s="36"/>
      <c r="AR158" s="36"/>
      <c r="AS158" s="36"/>
      <c r="AT158" s="36"/>
      <c r="AU158" s="36" t="s">
        <v>3</v>
      </c>
      <c r="AV158" s="36"/>
      <c r="AW158" s="36"/>
      <c r="AX158" s="36"/>
      <c r="AY158" s="36"/>
      <c r="AZ158" s="36" t="s">
        <v>96</v>
      </c>
      <c r="BA158" s="36"/>
      <c r="BB158" s="36"/>
      <c r="BC158" s="36"/>
      <c r="BD158" s="36"/>
      <c r="BE158" s="36" t="s">
        <v>4</v>
      </c>
      <c r="BF158" s="36"/>
      <c r="BG158" s="36"/>
      <c r="BH158" s="36"/>
      <c r="BI158" s="36"/>
      <c r="BJ158" s="36" t="s">
        <v>3</v>
      </c>
      <c r="BK158" s="36"/>
      <c r="BL158" s="36"/>
      <c r="BM158" s="36"/>
      <c r="BN158" s="36"/>
      <c r="BO158" s="36" t="s">
        <v>127</v>
      </c>
      <c r="BP158" s="36"/>
      <c r="BQ158" s="36"/>
      <c r="BR158" s="36"/>
      <c r="BS158" s="36"/>
    </row>
    <row r="159" spans="1:79" ht="15" customHeight="1" x14ac:dyDescent="0.2">
      <c r="A159" s="36">
        <v>1</v>
      </c>
      <c r="B159" s="36"/>
      <c r="C159" s="36"/>
      <c r="D159" s="36"/>
      <c r="E159" s="36"/>
      <c r="F159" s="36"/>
      <c r="G159" s="36">
        <v>2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>
        <v>3</v>
      </c>
      <c r="U159" s="36"/>
      <c r="V159" s="36"/>
      <c r="W159" s="36"/>
      <c r="X159" s="36"/>
      <c r="Y159" s="36"/>
      <c r="Z159" s="36"/>
      <c r="AA159" s="36">
        <v>4</v>
      </c>
      <c r="AB159" s="36"/>
      <c r="AC159" s="36"/>
      <c r="AD159" s="36"/>
      <c r="AE159" s="36"/>
      <c r="AF159" s="36">
        <v>5</v>
      </c>
      <c r="AG159" s="36"/>
      <c r="AH159" s="36"/>
      <c r="AI159" s="36"/>
      <c r="AJ159" s="36"/>
      <c r="AK159" s="36">
        <v>6</v>
      </c>
      <c r="AL159" s="36"/>
      <c r="AM159" s="36"/>
      <c r="AN159" s="36"/>
      <c r="AO159" s="36"/>
      <c r="AP159" s="36">
        <v>7</v>
      </c>
      <c r="AQ159" s="36"/>
      <c r="AR159" s="36"/>
      <c r="AS159" s="36"/>
      <c r="AT159" s="36"/>
      <c r="AU159" s="36">
        <v>8</v>
      </c>
      <c r="AV159" s="36"/>
      <c r="AW159" s="36"/>
      <c r="AX159" s="36"/>
      <c r="AY159" s="36"/>
      <c r="AZ159" s="36">
        <v>9</v>
      </c>
      <c r="BA159" s="36"/>
      <c r="BB159" s="36"/>
      <c r="BC159" s="36"/>
      <c r="BD159" s="36"/>
      <c r="BE159" s="36">
        <v>10</v>
      </c>
      <c r="BF159" s="36"/>
      <c r="BG159" s="36"/>
      <c r="BH159" s="36"/>
      <c r="BI159" s="36"/>
      <c r="BJ159" s="36">
        <v>11</v>
      </c>
      <c r="BK159" s="36"/>
      <c r="BL159" s="36"/>
      <c r="BM159" s="36"/>
      <c r="BN159" s="36"/>
      <c r="BO159" s="36">
        <v>12</v>
      </c>
      <c r="BP159" s="36"/>
      <c r="BQ159" s="36"/>
      <c r="BR159" s="36"/>
      <c r="BS159" s="36"/>
    </row>
    <row r="160" spans="1:79" s="1" customFormat="1" ht="15" hidden="1" customHeight="1" x14ac:dyDescent="0.2">
      <c r="A160" s="38" t="s">
        <v>69</v>
      </c>
      <c r="B160" s="38"/>
      <c r="C160" s="38"/>
      <c r="D160" s="38"/>
      <c r="E160" s="38"/>
      <c r="F160" s="38"/>
      <c r="G160" s="73" t="s">
        <v>57</v>
      </c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 t="s">
        <v>79</v>
      </c>
      <c r="U160" s="73"/>
      <c r="V160" s="73"/>
      <c r="W160" s="73"/>
      <c r="X160" s="73"/>
      <c r="Y160" s="73"/>
      <c r="Z160" s="73"/>
      <c r="AA160" s="37" t="s">
        <v>65</v>
      </c>
      <c r="AB160" s="37"/>
      <c r="AC160" s="37"/>
      <c r="AD160" s="37"/>
      <c r="AE160" s="37"/>
      <c r="AF160" s="37" t="s">
        <v>66</v>
      </c>
      <c r="AG160" s="37"/>
      <c r="AH160" s="37"/>
      <c r="AI160" s="37"/>
      <c r="AJ160" s="37"/>
      <c r="AK160" s="44" t="s">
        <v>122</v>
      </c>
      <c r="AL160" s="44"/>
      <c r="AM160" s="44"/>
      <c r="AN160" s="44"/>
      <c r="AO160" s="44"/>
      <c r="AP160" s="37" t="s">
        <v>67</v>
      </c>
      <c r="AQ160" s="37"/>
      <c r="AR160" s="37"/>
      <c r="AS160" s="37"/>
      <c r="AT160" s="37"/>
      <c r="AU160" s="37" t="s">
        <v>68</v>
      </c>
      <c r="AV160" s="37"/>
      <c r="AW160" s="37"/>
      <c r="AX160" s="37"/>
      <c r="AY160" s="37"/>
      <c r="AZ160" s="44" t="s">
        <v>122</v>
      </c>
      <c r="BA160" s="44"/>
      <c r="BB160" s="44"/>
      <c r="BC160" s="44"/>
      <c r="BD160" s="44"/>
      <c r="BE160" s="37" t="s">
        <v>58</v>
      </c>
      <c r="BF160" s="37"/>
      <c r="BG160" s="37"/>
      <c r="BH160" s="37"/>
      <c r="BI160" s="37"/>
      <c r="BJ160" s="37" t="s">
        <v>59</v>
      </c>
      <c r="BK160" s="37"/>
      <c r="BL160" s="37"/>
      <c r="BM160" s="37"/>
      <c r="BN160" s="37"/>
      <c r="BO160" s="44" t="s">
        <v>122</v>
      </c>
      <c r="BP160" s="44"/>
      <c r="BQ160" s="44"/>
      <c r="BR160" s="44"/>
      <c r="BS160" s="44"/>
      <c r="CA160" s="1" t="s">
        <v>44</v>
      </c>
    </row>
    <row r="161" spans="1:79" s="99" customFormat="1" ht="51" customHeight="1" x14ac:dyDescent="0.2">
      <c r="A161" s="110">
        <v>1</v>
      </c>
      <c r="B161" s="110"/>
      <c r="C161" s="110"/>
      <c r="D161" s="110"/>
      <c r="E161" s="110"/>
      <c r="F161" s="110"/>
      <c r="G161" s="92" t="s">
        <v>196</v>
      </c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4"/>
      <c r="T161" s="118" t="s">
        <v>197</v>
      </c>
      <c r="U161" s="118"/>
      <c r="V161" s="118"/>
      <c r="W161" s="118"/>
      <c r="X161" s="118"/>
      <c r="Y161" s="118"/>
      <c r="Z161" s="118"/>
      <c r="AA161" s="117">
        <v>76676.41</v>
      </c>
      <c r="AB161" s="117"/>
      <c r="AC161" s="117"/>
      <c r="AD161" s="117"/>
      <c r="AE161" s="117"/>
      <c r="AF161" s="117">
        <v>0</v>
      </c>
      <c r="AG161" s="117"/>
      <c r="AH161" s="117"/>
      <c r="AI161" s="117"/>
      <c r="AJ161" s="117"/>
      <c r="AK161" s="117">
        <f>IF(ISNUMBER(AA161),AA161,0)+IF(ISNUMBER(AF161),AF161,0)</f>
        <v>76676.41</v>
      </c>
      <c r="AL161" s="117"/>
      <c r="AM161" s="117"/>
      <c r="AN161" s="117"/>
      <c r="AO161" s="117"/>
      <c r="AP161" s="117">
        <v>65000</v>
      </c>
      <c r="AQ161" s="117"/>
      <c r="AR161" s="117"/>
      <c r="AS161" s="117"/>
      <c r="AT161" s="117"/>
      <c r="AU161" s="117">
        <v>0</v>
      </c>
      <c r="AV161" s="117"/>
      <c r="AW161" s="117"/>
      <c r="AX161" s="117"/>
      <c r="AY161" s="117"/>
      <c r="AZ161" s="117">
        <f>IF(ISNUMBER(AP161),AP161,0)+IF(ISNUMBER(AU161),AU161,0)</f>
        <v>65000</v>
      </c>
      <c r="BA161" s="117"/>
      <c r="BB161" s="117"/>
      <c r="BC161" s="117"/>
      <c r="BD161" s="117"/>
      <c r="BE161" s="117">
        <v>150000</v>
      </c>
      <c r="BF161" s="117"/>
      <c r="BG161" s="117"/>
      <c r="BH161" s="117"/>
      <c r="BI161" s="117"/>
      <c r="BJ161" s="117">
        <v>0</v>
      </c>
      <c r="BK161" s="117"/>
      <c r="BL161" s="117"/>
      <c r="BM161" s="117"/>
      <c r="BN161" s="117"/>
      <c r="BO161" s="117">
        <f>IF(ISNUMBER(BE161),BE161,0)+IF(ISNUMBER(BJ161),BJ161,0)</f>
        <v>150000</v>
      </c>
      <c r="BP161" s="117"/>
      <c r="BQ161" s="117"/>
      <c r="BR161" s="117"/>
      <c r="BS161" s="117"/>
      <c r="CA161" s="99" t="s">
        <v>45</v>
      </c>
    </row>
    <row r="162" spans="1:79" s="6" customFormat="1" ht="12.75" customHeight="1" x14ac:dyDescent="0.2">
      <c r="A162" s="88"/>
      <c r="B162" s="88"/>
      <c r="C162" s="88"/>
      <c r="D162" s="88"/>
      <c r="E162" s="88"/>
      <c r="F162" s="88"/>
      <c r="G162" s="100" t="s">
        <v>147</v>
      </c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2"/>
      <c r="T162" s="119"/>
      <c r="U162" s="119"/>
      <c r="V162" s="119"/>
      <c r="W162" s="119"/>
      <c r="X162" s="119"/>
      <c r="Y162" s="119"/>
      <c r="Z162" s="119"/>
      <c r="AA162" s="116">
        <v>76676.41</v>
      </c>
      <c r="AB162" s="116"/>
      <c r="AC162" s="116"/>
      <c r="AD162" s="116"/>
      <c r="AE162" s="116"/>
      <c r="AF162" s="116">
        <v>0</v>
      </c>
      <c r="AG162" s="116"/>
      <c r="AH162" s="116"/>
      <c r="AI162" s="116"/>
      <c r="AJ162" s="116"/>
      <c r="AK162" s="116">
        <f>IF(ISNUMBER(AA162),AA162,0)+IF(ISNUMBER(AF162),AF162,0)</f>
        <v>76676.41</v>
      </c>
      <c r="AL162" s="116"/>
      <c r="AM162" s="116"/>
      <c r="AN162" s="116"/>
      <c r="AO162" s="116"/>
      <c r="AP162" s="116">
        <v>65000</v>
      </c>
      <c r="AQ162" s="116"/>
      <c r="AR162" s="116"/>
      <c r="AS162" s="116"/>
      <c r="AT162" s="116"/>
      <c r="AU162" s="116">
        <v>0</v>
      </c>
      <c r="AV162" s="116"/>
      <c r="AW162" s="116"/>
      <c r="AX162" s="116"/>
      <c r="AY162" s="116"/>
      <c r="AZ162" s="116">
        <f>IF(ISNUMBER(AP162),AP162,0)+IF(ISNUMBER(AU162),AU162,0)</f>
        <v>65000</v>
      </c>
      <c r="BA162" s="116"/>
      <c r="BB162" s="116"/>
      <c r="BC162" s="116"/>
      <c r="BD162" s="116"/>
      <c r="BE162" s="116">
        <v>150000</v>
      </c>
      <c r="BF162" s="116"/>
      <c r="BG162" s="116"/>
      <c r="BH162" s="116"/>
      <c r="BI162" s="116"/>
      <c r="BJ162" s="116">
        <v>0</v>
      </c>
      <c r="BK162" s="116"/>
      <c r="BL162" s="116"/>
      <c r="BM162" s="116"/>
      <c r="BN162" s="116"/>
      <c r="BO162" s="116">
        <f>IF(ISNUMBER(BE162),BE162,0)+IF(ISNUMBER(BJ162),BJ162,0)</f>
        <v>150000</v>
      </c>
      <c r="BP162" s="116"/>
      <c r="BQ162" s="116"/>
      <c r="BR162" s="116"/>
      <c r="BS162" s="116"/>
    </row>
    <row r="164" spans="1:79" ht="13.5" customHeight="1" x14ac:dyDescent="12.75">
      <c r="A164" s="42" t="s">
        <v>242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</row>
    <row r="165" spans="1:79" ht="15" customHeight="1" x14ac:dyDescent="12.75">
      <c r="A165" s="53" t="s">
        <v>209</v>
      </c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</row>
    <row r="166" spans="1:79" ht="15" customHeight="1" x14ac:dyDescent="0.2">
      <c r="A166" s="36" t="s">
        <v>6</v>
      </c>
      <c r="B166" s="36"/>
      <c r="C166" s="36"/>
      <c r="D166" s="36"/>
      <c r="E166" s="36"/>
      <c r="F166" s="36"/>
      <c r="G166" s="36" t="s">
        <v>126</v>
      </c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 t="s">
        <v>13</v>
      </c>
      <c r="U166" s="36"/>
      <c r="V166" s="36"/>
      <c r="W166" s="36"/>
      <c r="X166" s="36"/>
      <c r="Y166" s="36"/>
      <c r="Z166" s="36"/>
      <c r="AA166" s="30" t="s">
        <v>231</v>
      </c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6"/>
      <c r="AP166" s="30" t="s">
        <v>236</v>
      </c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2"/>
    </row>
    <row r="167" spans="1:79" ht="32.1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 t="s">
        <v>4</v>
      </c>
      <c r="AB167" s="36"/>
      <c r="AC167" s="36"/>
      <c r="AD167" s="36"/>
      <c r="AE167" s="36"/>
      <c r="AF167" s="36" t="s">
        <v>3</v>
      </c>
      <c r="AG167" s="36"/>
      <c r="AH167" s="36"/>
      <c r="AI167" s="36"/>
      <c r="AJ167" s="36"/>
      <c r="AK167" s="36" t="s">
        <v>89</v>
      </c>
      <c r="AL167" s="36"/>
      <c r="AM167" s="36"/>
      <c r="AN167" s="36"/>
      <c r="AO167" s="36"/>
      <c r="AP167" s="36" t="s">
        <v>4</v>
      </c>
      <c r="AQ167" s="36"/>
      <c r="AR167" s="36"/>
      <c r="AS167" s="36"/>
      <c r="AT167" s="36"/>
      <c r="AU167" s="36" t="s">
        <v>3</v>
      </c>
      <c r="AV167" s="36"/>
      <c r="AW167" s="36"/>
      <c r="AX167" s="36"/>
      <c r="AY167" s="36"/>
      <c r="AZ167" s="36" t="s">
        <v>96</v>
      </c>
      <c r="BA167" s="36"/>
      <c r="BB167" s="36"/>
      <c r="BC167" s="36"/>
      <c r="BD167" s="36"/>
    </row>
    <row r="168" spans="1:79" ht="15" customHeight="1" x14ac:dyDescent="0.2">
      <c r="A168" s="36">
        <v>1</v>
      </c>
      <c r="B168" s="36"/>
      <c r="C168" s="36"/>
      <c r="D168" s="36"/>
      <c r="E168" s="36"/>
      <c r="F168" s="36"/>
      <c r="G168" s="36">
        <v>2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>
        <v>3</v>
      </c>
      <c r="U168" s="36"/>
      <c r="V168" s="36"/>
      <c r="W168" s="36"/>
      <c r="X168" s="36"/>
      <c r="Y168" s="36"/>
      <c r="Z168" s="36"/>
      <c r="AA168" s="36">
        <v>4</v>
      </c>
      <c r="AB168" s="36"/>
      <c r="AC168" s="36"/>
      <c r="AD168" s="36"/>
      <c r="AE168" s="36"/>
      <c r="AF168" s="36">
        <v>5</v>
      </c>
      <c r="AG168" s="36"/>
      <c r="AH168" s="36"/>
      <c r="AI168" s="36"/>
      <c r="AJ168" s="36"/>
      <c r="AK168" s="36">
        <v>6</v>
      </c>
      <c r="AL168" s="36"/>
      <c r="AM168" s="36"/>
      <c r="AN168" s="36"/>
      <c r="AO168" s="36"/>
      <c r="AP168" s="36">
        <v>7</v>
      </c>
      <c r="AQ168" s="36"/>
      <c r="AR168" s="36"/>
      <c r="AS168" s="36"/>
      <c r="AT168" s="36"/>
      <c r="AU168" s="36">
        <v>8</v>
      </c>
      <c r="AV168" s="36"/>
      <c r="AW168" s="36"/>
      <c r="AX168" s="36"/>
      <c r="AY168" s="36"/>
      <c r="AZ168" s="36">
        <v>9</v>
      </c>
      <c r="BA168" s="36"/>
      <c r="BB168" s="36"/>
      <c r="BC168" s="36"/>
      <c r="BD168" s="36"/>
    </row>
    <row r="169" spans="1:79" s="1" customFormat="1" ht="12" hidden="1" customHeight="1" x14ac:dyDescent="0.2">
      <c r="A169" s="38" t="s">
        <v>69</v>
      </c>
      <c r="B169" s="38"/>
      <c r="C169" s="38"/>
      <c r="D169" s="38"/>
      <c r="E169" s="38"/>
      <c r="F169" s="38"/>
      <c r="G169" s="73" t="s">
        <v>57</v>
      </c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 t="s">
        <v>79</v>
      </c>
      <c r="U169" s="73"/>
      <c r="V169" s="73"/>
      <c r="W169" s="73"/>
      <c r="X169" s="73"/>
      <c r="Y169" s="73"/>
      <c r="Z169" s="73"/>
      <c r="AA169" s="37" t="s">
        <v>60</v>
      </c>
      <c r="AB169" s="37"/>
      <c r="AC169" s="37"/>
      <c r="AD169" s="37"/>
      <c r="AE169" s="37"/>
      <c r="AF169" s="37" t="s">
        <v>61</v>
      </c>
      <c r="AG169" s="37"/>
      <c r="AH169" s="37"/>
      <c r="AI169" s="37"/>
      <c r="AJ169" s="37"/>
      <c r="AK169" s="44" t="s">
        <v>122</v>
      </c>
      <c r="AL169" s="44"/>
      <c r="AM169" s="44"/>
      <c r="AN169" s="44"/>
      <c r="AO169" s="44"/>
      <c r="AP169" s="37" t="s">
        <v>62</v>
      </c>
      <c r="AQ169" s="37"/>
      <c r="AR169" s="37"/>
      <c r="AS169" s="37"/>
      <c r="AT169" s="37"/>
      <c r="AU169" s="37" t="s">
        <v>63</v>
      </c>
      <c r="AV169" s="37"/>
      <c r="AW169" s="37"/>
      <c r="AX169" s="37"/>
      <c r="AY169" s="37"/>
      <c r="AZ169" s="44" t="s">
        <v>122</v>
      </c>
      <c r="BA169" s="44"/>
      <c r="BB169" s="44"/>
      <c r="BC169" s="44"/>
      <c r="BD169" s="44"/>
      <c r="CA169" s="1" t="s">
        <v>46</v>
      </c>
    </row>
    <row r="170" spans="1:79" s="99" customFormat="1" ht="51" customHeight="1" x14ac:dyDescent="0.2">
      <c r="A170" s="110">
        <v>1</v>
      </c>
      <c r="B170" s="110"/>
      <c r="C170" s="110"/>
      <c r="D170" s="110"/>
      <c r="E170" s="110"/>
      <c r="F170" s="110"/>
      <c r="G170" s="92" t="s">
        <v>196</v>
      </c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4"/>
      <c r="T170" s="118" t="s">
        <v>197</v>
      </c>
      <c r="U170" s="118"/>
      <c r="V170" s="118"/>
      <c r="W170" s="118"/>
      <c r="X170" s="118"/>
      <c r="Y170" s="118"/>
      <c r="Z170" s="118"/>
      <c r="AA170" s="117">
        <v>162000</v>
      </c>
      <c r="AB170" s="117"/>
      <c r="AC170" s="117"/>
      <c r="AD170" s="117"/>
      <c r="AE170" s="117"/>
      <c r="AF170" s="117">
        <v>0</v>
      </c>
      <c r="AG170" s="117"/>
      <c r="AH170" s="117"/>
      <c r="AI170" s="117"/>
      <c r="AJ170" s="117"/>
      <c r="AK170" s="117">
        <f>IF(ISNUMBER(AA170),AA170,0)+IF(ISNUMBER(AF170),AF170,0)</f>
        <v>162000</v>
      </c>
      <c r="AL170" s="117"/>
      <c r="AM170" s="117"/>
      <c r="AN170" s="117"/>
      <c r="AO170" s="117"/>
      <c r="AP170" s="117">
        <v>171882</v>
      </c>
      <c r="AQ170" s="117"/>
      <c r="AR170" s="117"/>
      <c r="AS170" s="117"/>
      <c r="AT170" s="117"/>
      <c r="AU170" s="117">
        <v>0</v>
      </c>
      <c r="AV170" s="117"/>
      <c r="AW170" s="117"/>
      <c r="AX170" s="117"/>
      <c r="AY170" s="117"/>
      <c r="AZ170" s="117">
        <f>IF(ISNUMBER(AP170),AP170,0)+IF(ISNUMBER(AU170),AU170,0)</f>
        <v>171882</v>
      </c>
      <c r="BA170" s="117"/>
      <c r="BB170" s="117"/>
      <c r="BC170" s="117"/>
      <c r="BD170" s="117"/>
      <c r="CA170" s="99" t="s">
        <v>47</v>
      </c>
    </row>
    <row r="171" spans="1:79" s="6" customFormat="1" x14ac:dyDescent="0.2">
      <c r="A171" s="88"/>
      <c r="B171" s="88"/>
      <c r="C171" s="88"/>
      <c r="D171" s="88"/>
      <c r="E171" s="88"/>
      <c r="F171" s="88"/>
      <c r="G171" s="100" t="s">
        <v>147</v>
      </c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2"/>
      <c r="T171" s="119"/>
      <c r="U171" s="119"/>
      <c r="V171" s="119"/>
      <c r="W171" s="119"/>
      <c r="X171" s="119"/>
      <c r="Y171" s="119"/>
      <c r="Z171" s="119"/>
      <c r="AA171" s="116">
        <v>162000</v>
      </c>
      <c r="AB171" s="116"/>
      <c r="AC171" s="116"/>
      <c r="AD171" s="116"/>
      <c r="AE171" s="116"/>
      <c r="AF171" s="116">
        <v>0</v>
      </c>
      <c r="AG171" s="116"/>
      <c r="AH171" s="116"/>
      <c r="AI171" s="116"/>
      <c r="AJ171" s="116"/>
      <c r="AK171" s="116">
        <f>IF(ISNUMBER(AA171),AA171,0)+IF(ISNUMBER(AF171),AF171,0)</f>
        <v>162000</v>
      </c>
      <c r="AL171" s="116"/>
      <c r="AM171" s="116"/>
      <c r="AN171" s="116"/>
      <c r="AO171" s="116"/>
      <c r="AP171" s="116">
        <v>171882</v>
      </c>
      <c r="AQ171" s="116"/>
      <c r="AR171" s="116"/>
      <c r="AS171" s="116"/>
      <c r="AT171" s="116"/>
      <c r="AU171" s="116">
        <v>0</v>
      </c>
      <c r="AV171" s="116"/>
      <c r="AW171" s="116"/>
      <c r="AX171" s="116"/>
      <c r="AY171" s="116"/>
      <c r="AZ171" s="116">
        <f>IF(ISNUMBER(AP171),AP171,0)+IF(ISNUMBER(AU171),AU171,0)</f>
        <v>171882</v>
      </c>
      <c r="BA171" s="116"/>
      <c r="BB171" s="116"/>
      <c r="BC171" s="116"/>
      <c r="BD171" s="116"/>
    </row>
    <row r="174" spans="1:79" ht="14.25" customHeight="1" x14ac:dyDescent="12.75">
      <c r="A174" s="42" t="s">
        <v>243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</row>
    <row r="175" spans="1:79" ht="15" customHeight="1" x14ac:dyDescent="0.2">
      <c r="A175" s="53" t="s">
        <v>209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</row>
    <row r="176" spans="1:79" ht="23.1" customHeight="1" x14ac:dyDescent="0.2">
      <c r="A176" s="36" t="s">
        <v>128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61" t="s">
        <v>129</v>
      </c>
      <c r="O176" s="62"/>
      <c r="P176" s="62"/>
      <c r="Q176" s="62"/>
      <c r="R176" s="62"/>
      <c r="S176" s="62"/>
      <c r="T176" s="62"/>
      <c r="U176" s="63"/>
      <c r="V176" s="61" t="s">
        <v>130</v>
      </c>
      <c r="W176" s="62"/>
      <c r="X176" s="62"/>
      <c r="Y176" s="62"/>
      <c r="Z176" s="63"/>
      <c r="AA176" s="36" t="s">
        <v>210</v>
      </c>
      <c r="AB176" s="36"/>
      <c r="AC176" s="36"/>
      <c r="AD176" s="36"/>
      <c r="AE176" s="36"/>
      <c r="AF176" s="36"/>
      <c r="AG176" s="36"/>
      <c r="AH176" s="36"/>
      <c r="AI176" s="36"/>
      <c r="AJ176" s="36" t="s">
        <v>213</v>
      </c>
      <c r="AK176" s="36"/>
      <c r="AL176" s="36"/>
      <c r="AM176" s="36"/>
      <c r="AN176" s="36"/>
      <c r="AO176" s="36"/>
      <c r="AP176" s="36"/>
      <c r="AQ176" s="36"/>
      <c r="AR176" s="36"/>
      <c r="AS176" s="36" t="s">
        <v>220</v>
      </c>
      <c r="AT176" s="36"/>
      <c r="AU176" s="36"/>
      <c r="AV176" s="36"/>
      <c r="AW176" s="36"/>
      <c r="AX176" s="36"/>
      <c r="AY176" s="36"/>
      <c r="AZ176" s="36"/>
      <c r="BA176" s="36"/>
      <c r="BB176" s="36" t="s">
        <v>231</v>
      </c>
      <c r="BC176" s="36"/>
      <c r="BD176" s="36"/>
      <c r="BE176" s="36"/>
      <c r="BF176" s="36"/>
      <c r="BG176" s="36"/>
      <c r="BH176" s="36"/>
      <c r="BI176" s="36"/>
      <c r="BJ176" s="36"/>
      <c r="BK176" s="36" t="s">
        <v>236</v>
      </c>
      <c r="BL176" s="36"/>
      <c r="BM176" s="36"/>
      <c r="BN176" s="36"/>
      <c r="BO176" s="36"/>
      <c r="BP176" s="36"/>
      <c r="BQ176" s="36"/>
      <c r="BR176" s="36"/>
      <c r="BS176" s="36"/>
    </row>
    <row r="177" spans="1:79" ht="95.2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64"/>
      <c r="O177" s="65"/>
      <c r="P177" s="65"/>
      <c r="Q177" s="65"/>
      <c r="R177" s="65"/>
      <c r="S177" s="65"/>
      <c r="T177" s="65"/>
      <c r="U177" s="66"/>
      <c r="V177" s="64"/>
      <c r="W177" s="65"/>
      <c r="X177" s="65"/>
      <c r="Y177" s="65"/>
      <c r="Z177" s="66"/>
      <c r="AA177" s="49" t="s">
        <v>133</v>
      </c>
      <c r="AB177" s="49"/>
      <c r="AC177" s="49"/>
      <c r="AD177" s="49"/>
      <c r="AE177" s="49"/>
      <c r="AF177" s="49" t="s">
        <v>134</v>
      </c>
      <c r="AG177" s="49"/>
      <c r="AH177" s="49"/>
      <c r="AI177" s="49"/>
      <c r="AJ177" s="49" t="s">
        <v>133</v>
      </c>
      <c r="AK177" s="49"/>
      <c r="AL177" s="49"/>
      <c r="AM177" s="49"/>
      <c r="AN177" s="49"/>
      <c r="AO177" s="49" t="s">
        <v>134</v>
      </c>
      <c r="AP177" s="49"/>
      <c r="AQ177" s="49"/>
      <c r="AR177" s="49"/>
      <c r="AS177" s="49" t="s">
        <v>133</v>
      </c>
      <c r="AT177" s="49"/>
      <c r="AU177" s="49"/>
      <c r="AV177" s="49"/>
      <c r="AW177" s="49"/>
      <c r="AX177" s="49" t="s">
        <v>134</v>
      </c>
      <c r="AY177" s="49"/>
      <c r="AZ177" s="49"/>
      <c r="BA177" s="49"/>
      <c r="BB177" s="49" t="s">
        <v>133</v>
      </c>
      <c r="BC177" s="49"/>
      <c r="BD177" s="49"/>
      <c r="BE177" s="49"/>
      <c r="BF177" s="49"/>
      <c r="BG177" s="49" t="s">
        <v>134</v>
      </c>
      <c r="BH177" s="49"/>
      <c r="BI177" s="49"/>
      <c r="BJ177" s="49"/>
      <c r="BK177" s="49" t="s">
        <v>133</v>
      </c>
      <c r="BL177" s="49"/>
      <c r="BM177" s="49"/>
      <c r="BN177" s="49"/>
      <c r="BO177" s="49"/>
      <c r="BP177" s="49" t="s">
        <v>134</v>
      </c>
      <c r="BQ177" s="49"/>
      <c r="BR177" s="49"/>
      <c r="BS177" s="49"/>
    </row>
    <row r="178" spans="1:79" ht="15" customHeight="1" x14ac:dyDescent="0.2">
      <c r="A178" s="36">
        <v>1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0">
        <v>2</v>
      </c>
      <c r="O178" s="31"/>
      <c r="P178" s="31"/>
      <c r="Q178" s="31"/>
      <c r="R178" s="31"/>
      <c r="S178" s="31"/>
      <c r="T178" s="31"/>
      <c r="U178" s="32"/>
      <c r="V178" s="36">
        <v>3</v>
      </c>
      <c r="W178" s="36"/>
      <c r="X178" s="36"/>
      <c r="Y178" s="36"/>
      <c r="Z178" s="36"/>
      <c r="AA178" s="36">
        <v>4</v>
      </c>
      <c r="AB178" s="36"/>
      <c r="AC178" s="36"/>
      <c r="AD178" s="36"/>
      <c r="AE178" s="36"/>
      <c r="AF178" s="36">
        <v>5</v>
      </c>
      <c r="AG178" s="36"/>
      <c r="AH178" s="36"/>
      <c r="AI178" s="36"/>
      <c r="AJ178" s="36">
        <v>6</v>
      </c>
      <c r="AK178" s="36"/>
      <c r="AL178" s="36"/>
      <c r="AM178" s="36"/>
      <c r="AN178" s="36"/>
      <c r="AO178" s="36">
        <v>7</v>
      </c>
      <c r="AP178" s="36"/>
      <c r="AQ178" s="36"/>
      <c r="AR178" s="36"/>
      <c r="AS178" s="36">
        <v>8</v>
      </c>
      <c r="AT178" s="36"/>
      <c r="AU178" s="36"/>
      <c r="AV178" s="36"/>
      <c r="AW178" s="36"/>
      <c r="AX178" s="36">
        <v>9</v>
      </c>
      <c r="AY178" s="36"/>
      <c r="AZ178" s="36"/>
      <c r="BA178" s="36"/>
      <c r="BB178" s="36">
        <v>10</v>
      </c>
      <c r="BC178" s="36"/>
      <c r="BD178" s="36"/>
      <c r="BE178" s="36"/>
      <c r="BF178" s="36"/>
      <c r="BG178" s="36">
        <v>11</v>
      </c>
      <c r="BH178" s="36"/>
      <c r="BI178" s="36"/>
      <c r="BJ178" s="36"/>
      <c r="BK178" s="36">
        <v>12</v>
      </c>
      <c r="BL178" s="36"/>
      <c r="BM178" s="36"/>
      <c r="BN178" s="36"/>
      <c r="BO178" s="36"/>
      <c r="BP178" s="36">
        <v>13</v>
      </c>
      <c r="BQ178" s="36"/>
      <c r="BR178" s="36"/>
      <c r="BS178" s="36"/>
    </row>
    <row r="179" spans="1:79" s="1" customFormat="1" ht="12" hidden="1" customHeight="1" x14ac:dyDescent="0.2">
      <c r="A179" s="73" t="s">
        <v>146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38" t="s">
        <v>131</v>
      </c>
      <c r="O179" s="38"/>
      <c r="P179" s="38"/>
      <c r="Q179" s="38"/>
      <c r="R179" s="38"/>
      <c r="S179" s="38"/>
      <c r="T179" s="38"/>
      <c r="U179" s="38"/>
      <c r="V179" s="38" t="s">
        <v>132</v>
      </c>
      <c r="W179" s="38"/>
      <c r="X179" s="38"/>
      <c r="Y179" s="38"/>
      <c r="Z179" s="38"/>
      <c r="AA179" s="37" t="s">
        <v>65</v>
      </c>
      <c r="AB179" s="37"/>
      <c r="AC179" s="37"/>
      <c r="AD179" s="37"/>
      <c r="AE179" s="37"/>
      <c r="AF179" s="37" t="s">
        <v>66</v>
      </c>
      <c r="AG179" s="37"/>
      <c r="AH179" s="37"/>
      <c r="AI179" s="37"/>
      <c r="AJ179" s="37" t="s">
        <v>67</v>
      </c>
      <c r="AK179" s="37"/>
      <c r="AL179" s="37"/>
      <c r="AM179" s="37"/>
      <c r="AN179" s="37"/>
      <c r="AO179" s="37" t="s">
        <v>68</v>
      </c>
      <c r="AP179" s="37"/>
      <c r="AQ179" s="37"/>
      <c r="AR179" s="37"/>
      <c r="AS179" s="37" t="s">
        <v>58</v>
      </c>
      <c r="AT179" s="37"/>
      <c r="AU179" s="37"/>
      <c r="AV179" s="37"/>
      <c r="AW179" s="37"/>
      <c r="AX179" s="37" t="s">
        <v>59</v>
      </c>
      <c r="AY179" s="37"/>
      <c r="AZ179" s="37"/>
      <c r="BA179" s="37"/>
      <c r="BB179" s="37" t="s">
        <v>60</v>
      </c>
      <c r="BC179" s="37"/>
      <c r="BD179" s="37"/>
      <c r="BE179" s="37"/>
      <c r="BF179" s="37"/>
      <c r="BG179" s="37" t="s">
        <v>61</v>
      </c>
      <c r="BH179" s="37"/>
      <c r="BI179" s="37"/>
      <c r="BJ179" s="37"/>
      <c r="BK179" s="37" t="s">
        <v>62</v>
      </c>
      <c r="BL179" s="37"/>
      <c r="BM179" s="37"/>
      <c r="BN179" s="37"/>
      <c r="BO179" s="37"/>
      <c r="BP179" s="37" t="s">
        <v>63</v>
      </c>
      <c r="BQ179" s="37"/>
      <c r="BR179" s="37"/>
      <c r="BS179" s="37"/>
      <c r="CA179" s="1" t="s">
        <v>48</v>
      </c>
    </row>
    <row r="180" spans="1:79" s="6" customFormat="1" ht="12.75" customHeight="1" x14ac:dyDescent="0.2">
      <c r="A180" s="120" t="s">
        <v>147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87"/>
      <c r="O180" s="85"/>
      <c r="P180" s="85"/>
      <c r="Q180" s="85"/>
      <c r="R180" s="85"/>
      <c r="S180" s="85"/>
      <c r="T180" s="85"/>
      <c r="U180" s="86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2"/>
      <c r="BQ180" s="123"/>
      <c r="BR180" s="123"/>
      <c r="BS180" s="124"/>
      <c r="CA180" s="6" t="s">
        <v>49</v>
      </c>
    </row>
    <row r="183" spans="1:79" ht="35.25" customHeight="1" x14ac:dyDescent="0.2">
      <c r="A183" s="42" t="s">
        <v>244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</row>
    <row r="184" spans="1:79" ht="15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</row>
    <row r="185" spans="1:79" ht="1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7" spans="1:79" ht="28.5" customHeight="1" x14ac:dyDescent="0.2">
      <c r="A187" s="39" t="s">
        <v>227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</row>
    <row r="188" spans="1:79" ht="14.25" customHeight="1" x14ac:dyDescent="0.2">
      <c r="A188" s="42" t="s">
        <v>211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</row>
    <row r="189" spans="1:79" ht="15" customHeight="1" x14ac:dyDescent="0.2">
      <c r="A189" s="40" t="s">
        <v>209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</row>
    <row r="190" spans="1:79" ht="42.95" customHeight="1" x14ac:dyDescent="0.2">
      <c r="A190" s="49" t="s">
        <v>135</v>
      </c>
      <c r="B190" s="49"/>
      <c r="C190" s="49"/>
      <c r="D190" s="49"/>
      <c r="E190" s="49"/>
      <c r="F190" s="49"/>
      <c r="G190" s="36" t="s">
        <v>19</v>
      </c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 t="s">
        <v>15</v>
      </c>
      <c r="U190" s="36"/>
      <c r="V190" s="36"/>
      <c r="W190" s="36"/>
      <c r="X190" s="36"/>
      <c r="Y190" s="36"/>
      <c r="Z190" s="36" t="s">
        <v>14</v>
      </c>
      <c r="AA190" s="36"/>
      <c r="AB190" s="36"/>
      <c r="AC190" s="36"/>
      <c r="AD190" s="36"/>
      <c r="AE190" s="36" t="s">
        <v>136</v>
      </c>
      <c r="AF190" s="36"/>
      <c r="AG190" s="36"/>
      <c r="AH190" s="36"/>
      <c r="AI190" s="36"/>
      <c r="AJ190" s="36"/>
      <c r="AK190" s="36" t="s">
        <v>137</v>
      </c>
      <c r="AL190" s="36"/>
      <c r="AM190" s="36"/>
      <c r="AN190" s="36"/>
      <c r="AO190" s="36"/>
      <c r="AP190" s="36"/>
      <c r="AQ190" s="36" t="s">
        <v>138</v>
      </c>
      <c r="AR190" s="36"/>
      <c r="AS190" s="36"/>
      <c r="AT190" s="36"/>
      <c r="AU190" s="36"/>
      <c r="AV190" s="36"/>
      <c r="AW190" s="36" t="s">
        <v>98</v>
      </c>
      <c r="AX190" s="36"/>
      <c r="AY190" s="36"/>
      <c r="AZ190" s="36"/>
      <c r="BA190" s="36"/>
      <c r="BB190" s="36"/>
      <c r="BC190" s="36"/>
      <c r="BD190" s="36"/>
      <c r="BE190" s="36"/>
      <c r="BF190" s="36"/>
      <c r="BG190" s="36" t="s">
        <v>139</v>
      </c>
      <c r="BH190" s="36"/>
      <c r="BI190" s="36"/>
      <c r="BJ190" s="36"/>
      <c r="BK190" s="36"/>
      <c r="BL190" s="36"/>
    </row>
    <row r="191" spans="1:79" ht="39.950000000000003" customHeight="1" x14ac:dyDescent="12.75">
      <c r="A191" s="49"/>
      <c r="B191" s="49"/>
      <c r="C191" s="49"/>
      <c r="D191" s="49"/>
      <c r="E191" s="49"/>
      <c r="F191" s="49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 t="s">
        <v>17</v>
      </c>
      <c r="AX191" s="36"/>
      <c r="AY191" s="36"/>
      <c r="AZ191" s="36"/>
      <c r="BA191" s="36"/>
      <c r="BB191" s="36" t="s">
        <v>16</v>
      </c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</row>
    <row r="192" spans="1:79" ht="15" customHeight="1" x14ac:dyDescent="0.2">
      <c r="A192" s="36">
        <v>1</v>
      </c>
      <c r="B192" s="36"/>
      <c r="C192" s="36"/>
      <c r="D192" s="36"/>
      <c r="E192" s="36"/>
      <c r="F192" s="36"/>
      <c r="G192" s="36">
        <v>2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>
        <v>3</v>
      </c>
      <c r="U192" s="36"/>
      <c r="V192" s="36"/>
      <c r="W192" s="36"/>
      <c r="X192" s="36"/>
      <c r="Y192" s="36"/>
      <c r="Z192" s="36">
        <v>4</v>
      </c>
      <c r="AA192" s="36"/>
      <c r="AB192" s="36"/>
      <c r="AC192" s="36"/>
      <c r="AD192" s="36"/>
      <c r="AE192" s="36">
        <v>5</v>
      </c>
      <c r="AF192" s="36"/>
      <c r="AG192" s="36"/>
      <c r="AH192" s="36"/>
      <c r="AI192" s="36"/>
      <c r="AJ192" s="36"/>
      <c r="AK192" s="36">
        <v>6</v>
      </c>
      <c r="AL192" s="36"/>
      <c r="AM192" s="36"/>
      <c r="AN192" s="36"/>
      <c r="AO192" s="36"/>
      <c r="AP192" s="36"/>
      <c r="AQ192" s="36">
        <v>7</v>
      </c>
      <c r="AR192" s="36"/>
      <c r="AS192" s="36"/>
      <c r="AT192" s="36"/>
      <c r="AU192" s="36"/>
      <c r="AV192" s="36"/>
      <c r="AW192" s="36">
        <v>8</v>
      </c>
      <c r="AX192" s="36"/>
      <c r="AY192" s="36"/>
      <c r="AZ192" s="36"/>
      <c r="BA192" s="36"/>
      <c r="BB192" s="36">
        <v>9</v>
      </c>
      <c r="BC192" s="36"/>
      <c r="BD192" s="36"/>
      <c r="BE192" s="36"/>
      <c r="BF192" s="36"/>
      <c r="BG192" s="36">
        <v>10</v>
      </c>
      <c r="BH192" s="36"/>
      <c r="BI192" s="36"/>
      <c r="BJ192" s="36"/>
      <c r="BK192" s="36"/>
      <c r="BL192" s="36"/>
    </row>
    <row r="193" spans="1:79" s="1" customFormat="1" ht="12" hidden="1" customHeight="1" x14ac:dyDescent="0.2">
      <c r="A193" s="38" t="s">
        <v>64</v>
      </c>
      <c r="B193" s="38"/>
      <c r="C193" s="38"/>
      <c r="D193" s="38"/>
      <c r="E193" s="38"/>
      <c r="F193" s="38"/>
      <c r="G193" s="73" t="s">
        <v>57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7" t="s">
        <v>80</v>
      </c>
      <c r="U193" s="37"/>
      <c r="V193" s="37"/>
      <c r="W193" s="37"/>
      <c r="X193" s="37"/>
      <c r="Y193" s="37"/>
      <c r="Z193" s="37" t="s">
        <v>81</v>
      </c>
      <c r="AA193" s="37"/>
      <c r="AB193" s="37"/>
      <c r="AC193" s="37"/>
      <c r="AD193" s="37"/>
      <c r="AE193" s="37" t="s">
        <v>82</v>
      </c>
      <c r="AF193" s="37"/>
      <c r="AG193" s="37"/>
      <c r="AH193" s="37"/>
      <c r="AI193" s="37"/>
      <c r="AJ193" s="37"/>
      <c r="AK193" s="37" t="s">
        <v>83</v>
      </c>
      <c r="AL193" s="37"/>
      <c r="AM193" s="37"/>
      <c r="AN193" s="37"/>
      <c r="AO193" s="37"/>
      <c r="AP193" s="37"/>
      <c r="AQ193" s="74" t="s">
        <v>99</v>
      </c>
      <c r="AR193" s="37"/>
      <c r="AS193" s="37"/>
      <c r="AT193" s="37"/>
      <c r="AU193" s="37"/>
      <c r="AV193" s="37"/>
      <c r="AW193" s="37" t="s">
        <v>84</v>
      </c>
      <c r="AX193" s="37"/>
      <c r="AY193" s="37"/>
      <c r="AZ193" s="37"/>
      <c r="BA193" s="37"/>
      <c r="BB193" s="37" t="s">
        <v>85</v>
      </c>
      <c r="BC193" s="37"/>
      <c r="BD193" s="37"/>
      <c r="BE193" s="37"/>
      <c r="BF193" s="37"/>
      <c r="BG193" s="74" t="s">
        <v>100</v>
      </c>
      <c r="BH193" s="37"/>
      <c r="BI193" s="37"/>
      <c r="BJ193" s="37"/>
      <c r="BK193" s="37"/>
      <c r="BL193" s="37"/>
      <c r="CA193" s="1" t="s">
        <v>50</v>
      </c>
    </row>
    <row r="194" spans="1:79" s="99" customFormat="1" ht="25.5" customHeight="1" x14ac:dyDescent="0.2">
      <c r="A194" s="110">
        <v>2210</v>
      </c>
      <c r="B194" s="110"/>
      <c r="C194" s="110"/>
      <c r="D194" s="110"/>
      <c r="E194" s="110"/>
      <c r="F194" s="110"/>
      <c r="G194" s="92" t="s">
        <v>174</v>
      </c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4"/>
      <c r="T194" s="117">
        <v>35478.949999999997</v>
      </c>
      <c r="U194" s="117"/>
      <c r="V194" s="117"/>
      <c r="W194" s="117"/>
      <c r="X194" s="117"/>
      <c r="Y194" s="117"/>
      <c r="Z194" s="117">
        <v>35478.949999999997</v>
      </c>
      <c r="AA194" s="117"/>
      <c r="AB194" s="117"/>
      <c r="AC194" s="117"/>
      <c r="AD194" s="117"/>
      <c r="AE194" s="117">
        <v>0</v>
      </c>
      <c r="AF194" s="117"/>
      <c r="AG194" s="117"/>
      <c r="AH194" s="117"/>
      <c r="AI194" s="117"/>
      <c r="AJ194" s="117"/>
      <c r="AK194" s="117">
        <v>436</v>
      </c>
      <c r="AL194" s="117"/>
      <c r="AM194" s="117"/>
      <c r="AN194" s="117"/>
      <c r="AO194" s="117"/>
      <c r="AP194" s="117"/>
      <c r="AQ194" s="117">
        <f>IF(ISNUMBER(AK194),AK194,0)-IF(ISNUMBER(AE194),AE194,0)</f>
        <v>436</v>
      </c>
      <c r="AR194" s="117"/>
      <c r="AS194" s="117"/>
      <c r="AT194" s="117"/>
      <c r="AU194" s="117"/>
      <c r="AV194" s="117"/>
      <c r="AW194" s="117">
        <v>0</v>
      </c>
      <c r="AX194" s="117"/>
      <c r="AY194" s="117"/>
      <c r="AZ194" s="117"/>
      <c r="BA194" s="117"/>
      <c r="BB194" s="117">
        <v>0</v>
      </c>
      <c r="BC194" s="117"/>
      <c r="BD194" s="117"/>
      <c r="BE194" s="117"/>
      <c r="BF194" s="117"/>
      <c r="BG194" s="117">
        <f>IF(ISNUMBER(Z194),Z194,0)+IF(ISNUMBER(AK194),AK194,0)</f>
        <v>35914.949999999997</v>
      </c>
      <c r="BH194" s="117"/>
      <c r="BI194" s="117"/>
      <c r="BJ194" s="117"/>
      <c r="BK194" s="117"/>
      <c r="BL194" s="117"/>
      <c r="CA194" s="99" t="s">
        <v>51</v>
      </c>
    </row>
    <row r="195" spans="1:79" s="99" customFormat="1" ht="12.75" customHeight="1" x14ac:dyDescent="0.2">
      <c r="A195" s="110">
        <v>2250</v>
      </c>
      <c r="B195" s="110"/>
      <c r="C195" s="110"/>
      <c r="D195" s="110"/>
      <c r="E195" s="110"/>
      <c r="F195" s="110"/>
      <c r="G195" s="92" t="s">
        <v>176</v>
      </c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4"/>
      <c r="T195" s="117">
        <v>30997.46</v>
      </c>
      <c r="U195" s="117"/>
      <c r="V195" s="117"/>
      <c r="W195" s="117"/>
      <c r="X195" s="117"/>
      <c r="Y195" s="117"/>
      <c r="Z195" s="117">
        <v>30997.46</v>
      </c>
      <c r="AA195" s="117"/>
      <c r="AB195" s="117"/>
      <c r="AC195" s="117"/>
      <c r="AD195" s="117"/>
      <c r="AE195" s="117">
        <v>0</v>
      </c>
      <c r="AF195" s="117"/>
      <c r="AG195" s="117"/>
      <c r="AH195" s="117"/>
      <c r="AI195" s="117"/>
      <c r="AJ195" s="117"/>
      <c r="AK195" s="117">
        <v>8277.93</v>
      </c>
      <c r="AL195" s="117"/>
      <c r="AM195" s="117"/>
      <c r="AN195" s="117"/>
      <c r="AO195" s="117"/>
      <c r="AP195" s="117"/>
      <c r="AQ195" s="117">
        <f>IF(ISNUMBER(AK195),AK195,0)-IF(ISNUMBER(AE195),AE195,0)</f>
        <v>8277.93</v>
      </c>
      <c r="AR195" s="117"/>
      <c r="AS195" s="117"/>
      <c r="AT195" s="117"/>
      <c r="AU195" s="117"/>
      <c r="AV195" s="117"/>
      <c r="AW195" s="117">
        <v>0</v>
      </c>
      <c r="AX195" s="117"/>
      <c r="AY195" s="117"/>
      <c r="AZ195" s="117"/>
      <c r="BA195" s="117"/>
      <c r="BB195" s="117">
        <v>0</v>
      </c>
      <c r="BC195" s="117"/>
      <c r="BD195" s="117"/>
      <c r="BE195" s="117"/>
      <c r="BF195" s="117"/>
      <c r="BG195" s="117">
        <f>IF(ISNUMBER(Z195),Z195,0)+IF(ISNUMBER(AK195),AK195,0)</f>
        <v>39275.39</v>
      </c>
      <c r="BH195" s="117"/>
      <c r="BI195" s="117"/>
      <c r="BJ195" s="117"/>
      <c r="BK195" s="117"/>
      <c r="BL195" s="117"/>
    </row>
    <row r="196" spans="1:79" s="99" customFormat="1" ht="12.75" customHeight="1" x14ac:dyDescent="0.2">
      <c r="A196" s="110">
        <v>2730</v>
      </c>
      <c r="B196" s="110"/>
      <c r="C196" s="110"/>
      <c r="D196" s="110"/>
      <c r="E196" s="110"/>
      <c r="F196" s="110"/>
      <c r="G196" s="92" t="s">
        <v>177</v>
      </c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4"/>
      <c r="T196" s="117">
        <v>10200</v>
      </c>
      <c r="U196" s="117"/>
      <c r="V196" s="117"/>
      <c r="W196" s="117"/>
      <c r="X196" s="117"/>
      <c r="Y196" s="117"/>
      <c r="Z196" s="117">
        <v>10200</v>
      </c>
      <c r="AA196" s="117"/>
      <c r="AB196" s="117"/>
      <c r="AC196" s="117"/>
      <c r="AD196" s="117"/>
      <c r="AE196" s="117">
        <v>0</v>
      </c>
      <c r="AF196" s="117"/>
      <c r="AG196" s="117"/>
      <c r="AH196" s="117"/>
      <c r="AI196" s="117"/>
      <c r="AJ196" s="117"/>
      <c r="AK196" s="117">
        <v>0</v>
      </c>
      <c r="AL196" s="117"/>
      <c r="AM196" s="117"/>
      <c r="AN196" s="117"/>
      <c r="AO196" s="117"/>
      <c r="AP196" s="117"/>
      <c r="AQ196" s="117">
        <f>IF(ISNUMBER(AK196),AK196,0)-IF(ISNUMBER(AE196),AE196,0)</f>
        <v>0</v>
      </c>
      <c r="AR196" s="117"/>
      <c r="AS196" s="117"/>
      <c r="AT196" s="117"/>
      <c r="AU196" s="117"/>
      <c r="AV196" s="117"/>
      <c r="AW196" s="117">
        <v>0</v>
      </c>
      <c r="AX196" s="117"/>
      <c r="AY196" s="117"/>
      <c r="AZ196" s="117"/>
      <c r="BA196" s="117"/>
      <c r="BB196" s="117">
        <v>0</v>
      </c>
      <c r="BC196" s="117"/>
      <c r="BD196" s="117"/>
      <c r="BE196" s="117"/>
      <c r="BF196" s="117"/>
      <c r="BG196" s="117">
        <f>IF(ISNUMBER(Z196),Z196,0)+IF(ISNUMBER(AK196),AK196,0)</f>
        <v>10200</v>
      </c>
      <c r="BH196" s="117"/>
      <c r="BI196" s="117"/>
      <c r="BJ196" s="117"/>
      <c r="BK196" s="117"/>
      <c r="BL196" s="117"/>
    </row>
    <row r="197" spans="1:79" s="6" customFormat="1" ht="12.75" customHeight="1" x14ac:dyDescent="0.2">
      <c r="A197" s="88"/>
      <c r="B197" s="88"/>
      <c r="C197" s="88"/>
      <c r="D197" s="88"/>
      <c r="E197" s="88"/>
      <c r="F197" s="88"/>
      <c r="G197" s="100" t="s">
        <v>147</v>
      </c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2"/>
      <c r="T197" s="116">
        <v>76676.41</v>
      </c>
      <c r="U197" s="116"/>
      <c r="V197" s="116"/>
      <c r="W197" s="116"/>
      <c r="X197" s="116"/>
      <c r="Y197" s="116"/>
      <c r="Z197" s="116">
        <v>76676.41</v>
      </c>
      <c r="AA197" s="116"/>
      <c r="AB197" s="116"/>
      <c r="AC197" s="116"/>
      <c r="AD197" s="116"/>
      <c r="AE197" s="116">
        <v>0</v>
      </c>
      <c r="AF197" s="116"/>
      <c r="AG197" s="116"/>
      <c r="AH197" s="116"/>
      <c r="AI197" s="116"/>
      <c r="AJ197" s="116"/>
      <c r="AK197" s="116">
        <v>8713.93</v>
      </c>
      <c r="AL197" s="116"/>
      <c r="AM197" s="116"/>
      <c r="AN197" s="116"/>
      <c r="AO197" s="116"/>
      <c r="AP197" s="116"/>
      <c r="AQ197" s="116">
        <f>IF(ISNUMBER(AK197),AK197,0)-IF(ISNUMBER(AE197),AE197,0)</f>
        <v>8713.93</v>
      </c>
      <c r="AR197" s="116"/>
      <c r="AS197" s="116"/>
      <c r="AT197" s="116"/>
      <c r="AU197" s="116"/>
      <c r="AV197" s="116"/>
      <c r="AW197" s="116">
        <v>0</v>
      </c>
      <c r="AX197" s="116"/>
      <c r="AY197" s="116"/>
      <c r="AZ197" s="116"/>
      <c r="BA197" s="116"/>
      <c r="BB197" s="116">
        <v>0</v>
      </c>
      <c r="BC197" s="116"/>
      <c r="BD197" s="116"/>
      <c r="BE197" s="116"/>
      <c r="BF197" s="116"/>
      <c r="BG197" s="116">
        <f>IF(ISNUMBER(Z197),Z197,0)+IF(ISNUMBER(AK197),AK197,0)</f>
        <v>85390.34</v>
      </c>
      <c r="BH197" s="116"/>
      <c r="BI197" s="116"/>
      <c r="BJ197" s="116"/>
      <c r="BK197" s="116"/>
      <c r="BL197" s="116"/>
    </row>
    <row r="199" spans="1:79" ht="14.25" customHeight="1" x14ac:dyDescent="12.75">
      <c r="A199" s="42" t="s">
        <v>228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</row>
    <row r="200" spans="1:79" ht="15" customHeight="1" x14ac:dyDescent="0.2">
      <c r="A200" s="40" t="s">
        <v>209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</row>
    <row r="201" spans="1:79" ht="18" customHeight="1" x14ac:dyDescent="0.2">
      <c r="A201" s="36" t="s">
        <v>135</v>
      </c>
      <c r="B201" s="36"/>
      <c r="C201" s="36"/>
      <c r="D201" s="36"/>
      <c r="E201" s="36"/>
      <c r="F201" s="36"/>
      <c r="G201" s="36" t="s">
        <v>19</v>
      </c>
      <c r="H201" s="36"/>
      <c r="I201" s="36"/>
      <c r="J201" s="36"/>
      <c r="K201" s="36"/>
      <c r="L201" s="36"/>
      <c r="M201" s="36"/>
      <c r="N201" s="36"/>
      <c r="O201" s="36"/>
      <c r="P201" s="36"/>
      <c r="Q201" s="36" t="s">
        <v>215</v>
      </c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 t="s">
        <v>225</v>
      </c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</row>
    <row r="202" spans="1:79" ht="42.9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 t="s">
        <v>140</v>
      </c>
      <c r="R202" s="36"/>
      <c r="S202" s="36"/>
      <c r="T202" s="36"/>
      <c r="U202" s="36"/>
      <c r="V202" s="49" t="s">
        <v>141</v>
      </c>
      <c r="W202" s="49"/>
      <c r="X202" s="49"/>
      <c r="Y202" s="49"/>
      <c r="Z202" s="36" t="s">
        <v>142</v>
      </c>
      <c r="AA202" s="36"/>
      <c r="AB202" s="36"/>
      <c r="AC202" s="36"/>
      <c r="AD202" s="36"/>
      <c r="AE202" s="36"/>
      <c r="AF202" s="36"/>
      <c r="AG202" s="36"/>
      <c r="AH202" s="36"/>
      <c r="AI202" s="36"/>
      <c r="AJ202" s="36" t="s">
        <v>143</v>
      </c>
      <c r="AK202" s="36"/>
      <c r="AL202" s="36"/>
      <c r="AM202" s="36"/>
      <c r="AN202" s="36"/>
      <c r="AO202" s="36" t="s">
        <v>20</v>
      </c>
      <c r="AP202" s="36"/>
      <c r="AQ202" s="36"/>
      <c r="AR202" s="36"/>
      <c r="AS202" s="36"/>
      <c r="AT202" s="49" t="s">
        <v>144</v>
      </c>
      <c r="AU202" s="49"/>
      <c r="AV202" s="49"/>
      <c r="AW202" s="49"/>
      <c r="AX202" s="36" t="s">
        <v>142</v>
      </c>
      <c r="AY202" s="36"/>
      <c r="AZ202" s="36"/>
      <c r="BA202" s="36"/>
      <c r="BB202" s="36"/>
      <c r="BC202" s="36"/>
      <c r="BD202" s="36"/>
      <c r="BE202" s="36"/>
      <c r="BF202" s="36"/>
      <c r="BG202" s="36"/>
      <c r="BH202" s="36" t="s">
        <v>145</v>
      </c>
      <c r="BI202" s="36"/>
      <c r="BJ202" s="36"/>
      <c r="BK202" s="36"/>
      <c r="BL202" s="36"/>
    </row>
    <row r="203" spans="1:79" ht="63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49"/>
      <c r="W203" s="49"/>
      <c r="X203" s="49"/>
      <c r="Y203" s="49"/>
      <c r="Z203" s="36" t="s">
        <v>17</v>
      </c>
      <c r="AA203" s="36"/>
      <c r="AB203" s="36"/>
      <c r="AC203" s="36"/>
      <c r="AD203" s="36"/>
      <c r="AE203" s="36" t="s">
        <v>16</v>
      </c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49"/>
      <c r="AU203" s="49"/>
      <c r="AV203" s="49"/>
      <c r="AW203" s="49"/>
      <c r="AX203" s="36" t="s">
        <v>17</v>
      </c>
      <c r="AY203" s="36"/>
      <c r="AZ203" s="36"/>
      <c r="BA203" s="36"/>
      <c r="BB203" s="36"/>
      <c r="BC203" s="36" t="s">
        <v>16</v>
      </c>
      <c r="BD203" s="36"/>
      <c r="BE203" s="36"/>
      <c r="BF203" s="36"/>
      <c r="BG203" s="36"/>
      <c r="BH203" s="36"/>
      <c r="BI203" s="36"/>
      <c r="BJ203" s="36"/>
      <c r="BK203" s="36"/>
      <c r="BL203" s="36"/>
    </row>
    <row r="204" spans="1:79" ht="15" customHeight="1" x14ac:dyDescent="0.2">
      <c r="A204" s="36">
        <v>1</v>
      </c>
      <c r="B204" s="36"/>
      <c r="C204" s="36"/>
      <c r="D204" s="36"/>
      <c r="E204" s="36"/>
      <c r="F204" s="36"/>
      <c r="G204" s="36">
        <v>2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>
        <v>3</v>
      </c>
      <c r="R204" s="36"/>
      <c r="S204" s="36"/>
      <c r="T204" s="36"/>
      <c r="U204" s="36"/>
      <c r="V204" s="36">
        <v>4</v>
      </c>
      <c r="W204" s="36"/>
      <c r="X204" s="36"/>
      <c r="Y204" s="36"/>
      <c r="Z204" s="36">
        <v>5</v>
      </c>
      <c r="AA204" s="36"/>
      <c r="AB204" s="36"/>
      <c r="AC204" s="36"/>
      <c r="AD204" s="36"/>
      <c r="AE204" s="36">
        <v>6</v>
      </c>
      <c r="AF204" s="36"/>
      <c r="AG204" s="36"/>
      <c r="AH204" s="36"/>
      <c r="AI204" s="36"/>
      <c r="AJ204" s="36">
        <v>7</v>
      </c>
      <c r="AK204" s="36"/>
      <c r="AL204" s="36"/>
      <c r="AM204" s="36"/>
      <c r="AN204" s="36"/>
      <c r="AO204" s="36">
        <v>8</v>
      </c>
      <c r="AP204" s="36"/>
      <c r="AQ204" s="36"/>
      <c r="AR204" s="36"/>
      <c r="AS204" s="36"/>
      <c r="AT204" s="36">
        <v>9</v>
      </c>
      <c r="AU204" s="36"/>
      <c r="AV204" s="36"/>
      <c r="AW204" s="36"/>
      <c r="AX204" s="36">
        <v>10</v>
      </c>
      <c r="AY204" s="36"/>
      <c r="AZ204" s="36"/>
      <c r="BA204" s="36"/>
      <c r="BB204" s="36"/>
      <c r="BC204" s="36">
        <v>11</v>
      </c>
      <c r="BD204" s="36"/>
      <c r="BE204" s="36"/>
      <c r="BF204" s="36"/>
      <c r="BG204" s="36"/>
      <c r="BH204" s="36">
        <v>12</v>
      </c>
      <c r="BI204" s="36"/>
      <c r="BJ204" s="36"/>
      <c r="BK204" s="36"/>
      <c r="BL204" s="36"/>
    </row>
    <row r="205" spans="1:79" s="1" customFormat="1" ht="12" hidden="1" customHeight="1" x14ac:dyDescent="0.2">
      <c r="A205" s="38" t="s">
        <v>64</v>
      </c>
      <c r="B205" s="38"/>
      <c r="C205" s="38"/>
      <c r="D205" s="38"/>
      <c r="E205" s="38"/>
      <c r="F205" s="38"/>
      <c r="G205" s="73" t="s">
        <v>57</v>
      </c>
      <c r="H205" s="73"/>
      <c r="I205" s="73"/>
      <c r="J205" s="73"/>
      <c r="K205" s="73"/>
      <c r="L205" s="73"/>
      <c r="M205" s="73"/>
      <c r="N205" s="73"/>
      <c r="O205" s="73"/>
      <c r="P205" s="73"/>
      <c r="Q205" s="37" t="s">
        <v>80</v>
      </c>
      <c r="R205" s="37"/>
      <c r="S205" s="37"/>
      <c r="T205" s="37"/>
      <c r="U205" s="37"/>
      <c r="V205" s="37" t="s">
        <v>81</v>
      </c>
      <c r="W205" s="37"/>
      <c r="X205" s="37"/>
      <c r="Y205" s="37"/>
      <c r="Z205" s="37" t="s">
        <v>82</v>
      </c>
      <c r="AA205" s="37"/>
      <c r="AB205" s="37"/>
      <c r="AC205" s="37"/>
      <c r="AD205" s="37"/>
      <c r="AE205" s="37" t="s">
        <v>83</v>
      </c>
      <c r="AF205" s="37"/>
      <c r="AG205" s="37"/>
      <c r="AH205" s="37"/>
      <c r="AI205" s="37"/>
      <c r="AJ205" s="74" t="s">
        <v>101</v>
      </c>
      <c r="AK205" s="37"/>
      <c r="AL205" s="37"/>
      <c r="AM205" s="37"/>
      <c r="AN205" s="37"/>
      <c r="AO205" s="37" t="s">
        <v>84</v>
      </c>
      <c r="AP205" s="37"/>
      <c r="AQ205" s="37"/>
      <c r="AR205" s="37"/>
      <c r="AS205" s="37"/>
      <c r="AT205" s="74" t="s">
        <v>102</v>
      </c>
      <c r="AU205" s="37"/>
      <c r="AV205" s="37"/>
      <c r="AW205" s="37"/>
      <c r="AX205" s="37" t="s">
        <v>85</v>
      </c>
      <c r="AY205" s="37"/>
      <c r="AZ205" s="37"/>
      <c r="BA205" s="37"/>
      <c r="BB205" s="37"/>
      <c r="BC205" s="37" t="s">
        <v>86</v>
      </c>
      <c r="BD205" s="37"/>
      <c r="BE205" s="37"/>
      <c r="BF205" s="37"/>
      <c r="BG205" s="37"/>
      <c r="BH205" s="74" t="s">
        <v>101</v>
      </c>
      <c r="BI205" s="37"/>
      <c r="BJ205" s="37"/>
      <c r="BK205" s="37"/>
      <c r="BL205" s="37"/>
      <c r="CA205" s="1" t="s">
        <v>52</v>
      </c>
    </row>
    <row r="206" spans="1:79" s="99" customFormat="1" ht="25.5" customHeight="1" x14ac:dyDescent="0.2">
      <c r="A206" s="110">
        <v>2210</v>
      </c>
      <c r="B206" s="110"/>
      <c r="C206" s="110"/>
      <c r="D206" s="110"/>
      <c r="E206" s="110"/>
      <c r="F206" s="110"/>
      <c r="G206" s="92" t="s">
        <v>174</v>
      </c>
      <c r="H206" s="93"/>
      <c r="I206" s="93"/>
      <c r="J206" s="93"/>
      <c r="K206" s="93"/>
      <c r="L206" s="93"/>
      <c r="M206" s="93"/>
      <c r="N206" s="93"/>
      <c r="O206" s="93"/>
      <c r="P206" s="94"/>
      <c r="Q206" s="117">
        <v>38215</v>
      </c>
      <c r="R206" s="117"/>
      <c r="S206" s="117"/>
      <c r="T206" s="117"/>
      <c r="U206" s="117"/>
      <c r="V206" s="117">
        <v>436</v>
      </c>
      <c r="W206" s="117"/>
      <c r="X206" s="117"/>
      <c r="Y206" s="117"/>
      <c r="Z206" s="117">
        <v>436</v>
      </c>
      <c r="AA206" s="117"/>
      <c r="AB206" s="117"/>
      <c r="AC206" s="117"/>
      <c r="AD206" s="117"/>
      <c r="AE206" s="117">
        <v>0</v>
      </c>
      <c r="AF206" s="117"/>
      <c r="AG206" s="117"/>
      <c r="AH206" s="117"/>
      <c r="AI206" s="117"/>
      <c r="AJ206" s="117">
        <f>IF(ISNUMBER(Q206),Q206,0)-IF(ISNUMBER(Z206),Z206,0)</f>
        <v>37779</v>
      </c>
      <c r="AK206" s="117"/>
      <c r="AL206" s="117"/>
      <c r="AM206" s="117"/>
      <c r="AN206" s="117"/>
      <c r="AO206" s="117">
        <v>40000</v>
      </c>
      <c r="AP206" s="117"/>
      <c r="AQ206" s="117"/>
      <c r="AR206" s="117"/>
      <c r="AS206" s="117"/>
      <c r="AT206" s="117">
        <f>IF(ISNUMBER(V206),V206,0)-IF(ISNUMBER(Z206),Z206,0)-IF(ISNUMBER(AE206),AE206,0)</f>
        <v>0</v>
      </c>
      <c r="AU206" s="117"/>
      <c r="AV206" s="117"/>
      <c r="AW206" s="117"/>
      <c r="AX206" s="117">
        <v>0</v>
      </c>
      <c r="AY206" s="117"/>
      <c r="AZ206" s="117"/>
      <c r="BA206" s="117"/>
      <c r="BB206" s="117"/>
      <c r="BC206" s="117">
        <v>0</v>
      </c>
      <c r="BD206" s="117"/>
      <c r="BE206" s="117"/>
      <c r="BF206" s="117"/>
      <c r="BG206" s="117"/>
      <c r="BH206" s="117">
        <f>IF(ISNUMBER(AO206),AO206,0)-IF(ISNUMBER(AX206),AX206,0)</f>
        <v>40000</v>
      </c>
      <c r="BI206" s="117"/>
      <c r="BJ206" s="117"/>
      <c r="BK206" s="117"/>
      <c r="BL206" s="117"/>
      <c r="CA206" s="99" t="s">
        <v>53</v>
      </c>
    </row>
    <row r="207" spans="1:79" s="99" customFormat="1" ht="25.5" customHeight="1" x14ac:dyDescent="0.2">
      <c r="A207" s="110">
        <v>2240</v>
      </c>
      <c r="B207" s="110"/>
      <c r="C207" s="110"/>
      <c r="D207" s="110"/>
      <c r="E207" s="110"/>
      <c r="F207" s="110"/>
      <c r="G207" s="92" t="s">
        <v>175</v>
      </c>
      <c r="H207" s="93"/>
      <c r="I207" s="93"/>
      <c r="J207" s="93"/>
      <c r="K207" s="93"/>
      <c r="L207" s="93"/>
      <c r="M207" s="93"/>
      <c r="N207" s="93"/>
      <c r="O207" s="93"/>
      <c r="P207" s="94"/>
      <c r="Q207" s="117">
        <v>0</v>
      </c>
      <c r="R207" s="117"/>
      <c r="S207" s="117"/>
      <c r="T207" s="117"/>
      <c r="U207" s="117"/>
      <c r="V207" s="117">
        <v>0</v>
      </c>
      <c r="W207" s="117"/>
      <c r="X207" s="117"/>
      <c r="Y207" s="117"/>
      <c r="Z207" s="117">
        <v>0</v>
      </c>
      <c r="AA207" s="117"/>
      <c r="AB207" s="117"/>
      <c r="AC207" s="117"/>
      <c r="AD207" s="117"/>
      <c r="AE207" s="117">
        <v>0</v>
      </c>
      <c r="AF207" s="117"/>
      <c r="AG207" s="117"/>
      <c r="AH207" s="117"/>
      <c r="AI207" s="117"/>
      <c r="AJ207" s="117">
        <f>IF(ISNUMBER(Q207),Q207,0)-IF(ISNUMBER(Z207),Z207,0)</f>
        <v>0</v>
      </c>
      <c r="AK207" s="117"/>
      <c r="AL207" s="117"/>
      <c r="AM207" s="117"/>
      <c r="AN207" s="117"/>
      <c r="AO207" s="117">
        <v>30000</v>
      </c>
      <c r="AP207" s="117"/>
      <c r="AQ207" s="117"/>
      <c r="AR207" s="117"/>
      <c r="AS207" s="117"/>
      <c r="AT207" s="117">
        <f>IF(ISNUMBER(V207),V207,0)-IF(ISNUMBER(Z207),Z207,0)-IF(ISNUMBER(AE207),AE207,0)</f>
        <v>0</v>
      </c>
      <c r="AU207" s="117"/>
      <c r="AV207" s="117"/>
      <c r="AW207" s="117"/>
      <c r="AX207" s="117">
        <v>0</v>
      </c>
      <c r="AY207" s="117"/>
      <c r="AZ207" s="117"/>
      <c r="BA207" s="117"/>
      <c r="BB207" s="117"/>
      <c r="BC207" s="117">
        <v>0</v>
      </c>
      <c r="BD207" s="117"/>
      <c r="BE207" s="117"/>
      <c r="BF207" s="117"/>
      <c r="BG207" s="117"/>
      <c r="BH207" s="117">
        <f>IF(ISNUMBER(AO207),AO207,0)-IF(ISNUMBER(AX207),AX207,0)</f>
        <v>30000</v>
      </c>
      <c r="BI207" s="117"/>
      <c r="BJ207" s="117"/>
      <c r="BK207" s="117"/>
      <c r="BL207" s="117"/>
    </row>
    <row r="208" spans="1:79" s="99" customFormat="1" ht="12.75" customHeight="1" x14ac:dyDescent="0.2">
      <c r="A208" s="110">
        <v>2250</v>
      </c>
      <c r="B208" s="110"/>
      <c r="C208" s="110"/>
      <c r="D208" s="110"/>
      <c r="E208" s="110"/>
      <c r="F208" s="110"/>
      <c r="G208" s="92" t="s">
        <v>176</v>
      </c>
      <c r="H208" s="93"/>
      <c r="I208" s="93"/>
      <c r="J208" s="93"/>
      <c r="K208" s="93"/>
      <c r="L208" s="93"/>
      <c r="M208" s="93"/>
      <c r="N208" s="93"/>
      <c r="O208" s="93"/>
      <c r="P208" s="94"/>
      <c r="Q208" s="117">
        <v>19285</v>
      </c>
      <c r="R208" s="117"/>
      <c r="S208" s="117"/>
      <c r="T208" s="117"/>
      <c r="U208" s="117"/>
      <c r="V208" s="117">
        <v>8277.93</v>
      </c>
      <c r="W208" s="117"/>
      <c r="X208" s="117"/>
      <c r="Y208" s="117"/>
      <c r="Z208" s="117">
        <v>8277.93</v>
      </c>
      <c r="AA208" s="117"/>
      <c r="AB208" s="117"/>
      <c r="AC208" s="117"/>
      <c r="AD208" s="117"/>
      <c r="AE208" s="117">
        <v>0</v>
      </c>
      <c r="AF208" s="117"/>
      <c r="AG208" s="117"/>
      <c r="AH208" s="117"/>
      <c r="AI208" s="117"/>
      <c r="AJ208" s="117">
        <f>IF(ISNUMBER(Q208),Q208,0)-IF(ISNUMBER(Z208),Z208,0)</f>
        <v>11007.07</v>
      </c>
      <c r="AK208" s="117"/>
      <c r="AL208" s="117"/>
      <c r="AM208" s="117"/>
      <c r="AN208" s="117"/>
      <c r="AO208" s="117">
        <v>60000</v>
      </c>
      <c r="AP208" s="117"/>
      <c r="AQ208" s="117"/>
      <c r="AR208" s="117"/>
      <c r="AS208" s="117"/>
      <c r="AT208" s="117">
        <f>IF(ISNUMBER(V208),V208,0)-IF(ISNUMBER(Z208),Z208,0)-IF(ISNUMBER(AE208),AE208,0)</f>
        <v>0</v>
      </c>
      <c r="AU208" s="117"/>
      <c r="AV208" s="117"/>
      <c r="AW208" s="117"/>
      <c r="AX208" s="117">
        <v>0</v>
      </c>
      <c r="AY208" s="117"/>
      <c r="AZ208" s="117"/>
      <c r="BA208" s="117"/>
      <c r="BB208" s="117"/>
      <c r="BC208" s="117">
        <v>0</v>
      </c>
      <c r="BD208" s="117"/>
      <c r="BE208" s="117"/>
      <c r="BF208" s="117"/>
      <c r="BG208" s="117"/>
      <c r="BH208" s="117">
        <f>IF(ISNUMBER(AO208),AO208,0)-IF(ISNUMBER(AX208),AX208,0)</f>
        <v>60000</v>
      </c>
      <c r="BI208" s="117"/>
      <c r="BJ208" s="117"/>
      <c r="BK208" s="117"/>
      <c r="BL208" s="117"/>
    </row>
    <row r="209" spans="1:79" s="99" customFormat="1" ht="12.75" customHeight="1" x14ac:dyDescent="0.2">
      <c r="A209" s="110">
        <v>2730</v>
      </c>
      <c r="B209" s="110"/>
      <c r="C209" s="110"/>
      <c r="D209" s="110"/>
      <c r="E209" s="110"/>
      <c r="F209" s="110"/>
      <c r="G209" s="92" t="s">
        <v>177</v>
      </c>
      <c r="H209" s="93"/>
      <c r="I209" s="93"/>
      <c r="J209" s="93"/>
      <c r="K209" s="93"/>
      <c r="L209" s="93"/>
      <c r="M209" s="93"/>
      <c r="N209" s="93"/>
      <c r="O209" s="93"/>
      <c r="P209" s="94"/>
      <c r="Q209" s="117">
        <v>7500</v>
      </c>
      <c r="R209" s="117"/>
      <c r="S209" s="117"/>
      <c r="T209" s="117"/>
      <c r="U209" s="117"/>
      <c r="V209" s="117">
        <v>0</v>
      </c>
      <c r="W209" s="117"/>
      <c r="X209" s="117"/>
      <c r="Y209" s="117"/>
      <c r="Z209" s="117">
        <v>0</v>
      </c>
      <c r="AA209" s="117"/>
      <c r="AB209" s="117"/>
      <c r="AC209" s="117"/>
      <c r="AD209" s="117"/>
      <c r="AE209" s="117">
        <v>0</v>
      </c>
      <c r="AF209" s="117"/>
      <c r="AG209" s="117"/>
      <c r="AH209" s="117"/>
      <c r="AI209" s="117"/>
      <c r="AJ209" s="117">
        <f>IF(ISNUMBER(Q209),Q209,0)-IF(ISNUMBER(Z209),Z209,0)</f>
        <v>7500</v>
      </c>
      <c r="AK209" s="117"/>
      <c r="AL209" s="117"/>
      <c r="AM209" s="117"/>
      <c r="AN209" s="117"/>
      <c r="AO209" s="117">
        <v>20000</v>
      </c>
      <c r="AP209" s="117"/>
      <c r="AQ209" s="117"/>
      <c r="AR209" s="117"/>
      <c r="AS209" s="117"/>
      <c r="AT209" s="117">
        <f>IF(ISNUMBER(V209),V209,0)-IF(ISNUMBER(Z209),Z209,0)-IF(ISNUMBER(AE209),AE209,0)</f>
        <v>0</v>
      </c>
      <c r="AU209" s="117"/>
      <c r="AV209" s="117"/>
      <c r="AW209" s="117"/>
      <c r="AX209" s="117">
        <v>0</v>
      </c>
      <c r="AY209" s="117"/>
      <c r="AZ209" s="117"/>
      <c r="BA209" s="117"/>
      <c r="BB209" s="117"/>
      <c r="BC209" s="117">
        <v>0</v>
      </c>
      <c r="BD209" s="117"/>
      <c r="BE209" s="117"/>
      <c r="BF209" s="117"/>
      <c r="BG209" s="117"/>
      <c r="BH209" s="117">
        <f>IF(ISNUMBER(AO209),AO209,0)-IF(ISNUMBER(AX209),AX209,0)</f>
        <v>20000</v>
      </c>
      <c r="BI209" s="117"/>
      <c r="BJ209" s="117"/>
      <c r="BK209" s="117"/>
      <c r="BL209" s="117"/>
    </row>
    <row r="210" spans="1:79" s="6" customFormat="1" ht="12.75" customHeight="1" x14ac:dyDescent="0.2">
      <c r="A210" s="88"/>
      <c r="B210" s="88"/>
      <c r="C210" s="88"/>
      <c r="D210" s="88"/>
      <c r="E210" s="88"/>
      <c r="F210" s="88"/>
      <c r="G210" s="100" t="s">
        <v>147</v>
      </c>
      <c r="H210" s="101"/>
      <c r="I210" s="101"/>
      <c r="J210" s="101"/>
      <c r="K210" s="101"/>
      <c r="L210" s="101"/>
      <c r="M210" s="101"/>
      <c r="N210" s="101"/>
      <c r="O210" s="101"/>
      <c r="P210" s="102"/>
      <c r="Q210" s="116">
        <v>65000</v>
      </c>
      <c r="R210" s="116"/>
      <c r="S210" s="116"/>
      <c r="T210" s="116"/>
      <c r="U210" s="116"/>
      <c r="V210" s="116">
        <v>8713.93</v>
      </c>
      <c r="W210" s="116"/>
      <c r="X210" s="116"/>
      <c r="Y210" s="116"/>
      <c r="Z210" s="116">
        <v>8713.93</v>
      </c>
      <c r="AA210" s="116"/>
      <c r="AB210" s="116"/>
      <c r="AC210" s="116"/>
      <c r="AD210" s="116"/>
      <c r="AE210" s="116">
        <v>0</v>
      </c>
      <c r="AF210" s="116"/>
      <c r="AG210" s="116"/>
      <c r="AH210" s="116"/>
      <c r="AI210" s="116"/>
      <c r="AJ210" s="116">
        <f>IF(ISNUMBER(Q210),Q210,0)-IF(ISNUMBER(Z210),Z210,0)</f>
        <v>56286.07</v>
      </c>
      <c r="AK210" s="116"/>
      <c r="AL210" s="116"/>
      <c r="AM210" s="116"/>
      <c r="AN210" s="116"/>
      <c r="AO210" s="116">
        <v>150000</v>
      </c>
      <c r="AP210" s="116"/>
      <c r="AQ210" s="116"/>
      <c r="AR210" s="116"/>
      <c r="AS210" s="116"/>
      <c r="AT210" s="116">
        <f>IF(ISNUMBER(V210),V210,0)-IF(ISNUMBER(Z210),Z210,0)-IF(ISNUMBER(AE210),AE210,0)</f>
        <v>0</v>
      </c>
      <c r="AU210" s="116"/>
      <c r="AV210" s="116"/>
      <c r="AW210" s="116"/>
      <c r="AX210" s="116">
        <v>0</v>
      </c>
      <c r="AY210" s="116"/>
      <c r="AZ210" s="116"/>
      <c r="BA210" s="116"/>
      <c r="BB210" s="116"/>
      <c r="BC210" s="116">
        <v>0</v>
      </c>
      <c r="BD210" s="116"/>
      <c r="BE210" s="116"/>
      <c r="BF210" s="116"/>
      <c r="BG210" s="116"/>
      <c r="BH210" s="116">
        <f>IF(ISNUMBER(AO210),AO210,0)-IF(ISNUMBER(AX210),AX210,0)</f>
        <v>150000</v>
      </c>
      <c r="BI210" s="116"/>
      <c r="BJ210" s="116"/>
      <c r="BK210" s="116"/>
      <c r="BL210" s="116"/>
    </row>
    <row r="212" spans="1:79" ht="14.25" customHeight="1" x14ac:dyDescent="12.75">
      <c r="A212" s="42" t="s">
        <v>216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</row>
    <row r="213" spans="1:79" ht="15" customHeight="1" x14ac:dyDescent="0.2">
      <c r="A213" s="40" t="s">
        <v>209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</row>
    <row r="214" spans="1:79" ht="42.95" customHeight="1" x14ac:dyDescent="0.2">
      <c r="A214" s="49" t="s">
        <v>135</v>
      </c>
      <c r="B214" s="49"/>
      <c r="C214" s="49"/>
      <c r="D214" s="49"/>
      <c r="E214" s="49"/>
      <c r="F214" s="49"/>
      <c r="G214" s="36" t="s">
        <v>19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 t="s">
        <v>15</v>
      </c>
      <c r="U214" s="36"/>
      <c r="V214" s="36"/>
      <c r="W214" s="36"/>
      <c r="X214" s="36"/>
      <c r="Y214" s="36"/>
      <c r="Z214" s="36" t="s">
        <v>14</v>
      </c>
      <c r="AA214" s="36"/>
      <c r="AB214" s="36"/>
      <c r="AC214" s="36"/>
      <c r="AD214" s="36"/>
      <c r="AE214" s="36" t="s">
        <v>212</v>
      </c>
      <c r="AF214" s="36"/>
      <c r="AG214" s="36"/>
      <c r="AH214" s="36"/>
      <c r="AI214" s="36"/>
      <c r="AJ214" s="36"/>
      <c r="AK214" s="36" t="s">
        <v>217</v>
      </c>
      <c r="AL214" s="36"/>
      <c r="AM214" s="36"/>
      <c r="AN214" s="36"/>
      <c r="AO214" s="36"/>
      <c r="AP214" s="36"/>
      <c r="AQ214" s="36" t="s">
        <v>229</v>
      </c>
      <c r="AR214" s="36"/>
      <c r="AS214" s="36"/>
      <c r="AT214" s="36"/>
      <c r="AU214" s="36"/>
      <c r="AV214" s="36"/>
      <c r="AW214" s="36" t="s">
        <v>18</v>
      </c>
      <c r="AX214" s="36"/>
      <c r="AY214" s="36"/>
      <c r="AZ214" s="36"/>
      <c r="BA214" s="36"/>
      <c r="BB214" s="36"/>
      <c r="BC214" s="36"/>
      <c r="BD214" s="36"/>
      <c r="BE214" s="36" t="s">
        <v>156</v>
      </c>
      <c r="BF214" s="36"/>
      <c r="BG214" s="36"/>
      <c r="BH214" s="36"/>
      <c r="BI214" s="36"/>
      <c r="BJ214" s="36"/>
      <c r="BK214" s="36"/>
      <c r="BL214" s="36"/>
    </row>
    <row r="215" spans="1:79" ht="21.75" customHeight="1" x14ac:dyDescent="0.2">
      <c r="A215" s="49"/>
      <c r="B215" s="49"/>
      <c r="C215" s="49"/>
      <c r="D215" s="49"/>
      <c r="E215" s="49"/>
      <c r="F215" s="49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</row>
    <row r="216" spans="1:79" ht="15" customHeight="1" x14ac:dyDescent="0.2">
      <c r="A216" s="36">
        <v>1</v>
      </c>
      <c r="B216" s="36"/>
      <c r="C216" s="36"/>
      <c r="D216" s="36"/>
      <c r="E216" s="36"/>
      <c r="F216" s="36"/>
      <c r="G216" s="36">
        <v>2</v>
      </c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>
        <v>3</v>
      </c>
      <c r="U216" s="36"/>
      <c r="V216" s="36"/>
      <c r="W216" s="36"/>
      <c r="X216" s="36"/>
      <c r="Y216" s="36"/>
      <c r="Z216" s="36">
        <v>4</v>
      </c>
      <c r="AA216" s="36"/>
      <c r="AB216" s="36"/>
      <c r="AC216" s="36"/>
      <c r="AD216" s="36"/>
      <c r="AE216" s="36">
        <v>5</v>
      </c>
      <c r="AF216" s="36"/>
      <c r="AG216" s="36"/>
      <c r="AH216" s="36"/>
      <c r="AI216" s="36"/>
      <c r="AJ216" s="36"/>
      <c r="AK216" s="36">
        <v>6</v>
      </c>
      <c r="AL216" s="36"/>
      <c r="AM216" s="36"/>
      <c r="AN216" s="36"/>
      <c r="AO216" s="36"/>
      <c r="AP216" s="36"/>
      <c r="AQ216" s="36">
        <v>7</v>
      </c>
      <c r="AR216" s="36"/>
      <c r="AS216" s="36"/>
      <c r="AT216" s="36"/>
      <c r="AU216" s="36"/>
      <c r="AV216" s="36"/>
      <c r="AW216" s="38">
        <v>8</v>
      </c>
      <c r="AX216" s="38"/>
      <c r="AY216" s="38"/>
      <c r="AZ216" s="38"/>
      <c r="BA216" s="38"/>
      <c r="BB216" s="38"/>
      <c r="BC216" s="38"/>
      <c r="BD216" s="38"/>
      <c r="BE216" s="38">
        <v>9</v>
      </c>
      <c r="BF216" s="38"/>
      <c r="BG216" s="38"/>
      <c r="BH216" s="38"/>
      <c r="BI216" s="38"/>
      <c r="BJ216" s="38"/>
      <c r="BK216" s="38"/>
      <c r="BL216" s="38"/>
    </row>
    <row r="217" spans="1:79" s="1" customFormat="1" ht="18.75" hidden="1" customHeight="1" x14ac:dyDescent="0.2">
      <c r="A217" s="38" t="s">
        <v>64</v>
      </c>
      <c r="B217" s="38"/>
      <c r="C217" s="38"/>
      <c r="D217" s="38"/>
      <c r="E217" s="38"/>
      <c r="F217" s="38"/>
      <c r="G217" s="73" t="s">
        <v>57</v>
      </c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7" t="s">
        <v>80</v>
      </c>
      <c r="U217" s="37"/>
      <c r="V217" s="37"/>
      <c r="W217" s="37"/>
      <c r="X217" s="37"/>
      <c r="Y217" s="37"/>
      <c r="Z217" s="37" t="s">
        <v>81</v>
      </c>
      <c r="AA217" s="37"/>
      <c r="AB217" s="37"/>
      <c r="AC217" s="37"/>
      <c r="AD217" s="37"/>
      <c r="AE217" s="37" t="s">
        <v>82</v>
      </c>
      <c r="AF217" s="37"/>
      <c r="AG217" s="37"/>
      <c r="AH217" s="37"/>
      <c r="AI217" s="37"/>
      <c r="AJ217" s="37"/>
      <c r="AK217" s="37" t="s">
        <v>83</v>
      </c>
      <c r="AL217" s="37"/>
      <c r="AM217" s="37"/>
      <c r="AN217" s="37"/>
      <c r="AO217" s="37"/>
      <c r="AP217" s="37"/>
      <c r="AQ217" s="37" t="s">
        <v>84</v>
      </c>
      <c r="AR217" s="37"/>
      <c r="AS217" s="37"/>
      <c r="AT217" s="37"/>
      <c r="AU217" s="37"/>
      <c r="AV217" s="37"/>
      <c r="AW217" s="73" t="s">
        <v>87</v>
      </c>
      <c r="AX217" s="73"/>
      <c r="AY217" s="73"/>
      <c r="AZ217" s="73"/>
      <c r="BA217" s="73"/>
      <c r="BB217" s="73"/>
      <c r="BC217" s="73"/>
      <c r="BD217" s="73"/>
      <c r="BE217" s="73" t="s">
        <v>88</v>
      </c>
      <c r="BF217" s="73"/>
      <c r="BG217" s="73"/>
      <c r="BH217" s="73"/>
      <c r="BI217" s="73"/>
      <c r="BJ217" s="73"/>
      <c r="BK217" s="73"/>
      <c r="BL217" s="73"/>
      <c r="CA217" s="1" t="s">
        <v>54</v>
      </c>
    </row>
    <row r="218" spans="1:79" s="99" customFormat="1" ht="25.5" customHeight="1" x14ac:dyDescent="0.2">
      <c r="A218" s="110">
        <v>2210</v>
      </c>
      <c r="B218" s="110"/>
      <c r="C218" s="110"/>
      <c r="D218" s="110"/>
      <c r="E218" s="110"/>
      <c r="F218" s="110"/>
      <c r="G218" s="92" t="s">
        <v>174</v>
      </c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4"/>
      <c r="T218" s="117">
        <v>35478.949999999997</v>
      </c>
      <c r="U218" s="117"/>
      <c r="V218" s="117"/>
      <c r="W218" s="117"/>
      <c r="X218" s="117"/>
      <c r="Y218" s="117"/>
      <c r="Z218" s="117">
        <v>35478.949999999997</v>
      </c>
      <c r="AA218" s="117"/>
      <c r="AB218" s="117"/>
      <c r="AC218" s="117"/>
      <c r="AD218" s="117"/>
      <c r="AE218" s="117">
        <v>0</v>
      </c>
      <c r="AF218" s="117"/>
      <c r="AG218" s="117"/>
      <c r="AH218" s="117"/>
      <c r="AI218" s="117"/>
      <c r="AJ218" s="117"/>
      <c r="AK218" s="117">
        <v>0</v>
      </c>
      <c r="AL218" s="117"/>
      <c r="AM218" s="117"/>
      <c r="AN218" s="117"/>
      <c r="AO218" s="117"/>
      <c r="AP218" s="117"/>
      <c r="AQ218" s="117">
        <v>0</v>
      </c>
      <c r="AR218" s="117"/>
      <c r="AS218" s="117"/>
      <c r="AT218" s="117"/>
      <c r="AU218" s="117"/>
      <c r="AV218" s="117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CA218" s="99" t="s">
        <v>55</v>
      </c>
    </row>
    <row r="219" spans="1:79" s="99" customFormat="1" ht="12.75" customHeight="1" x14ac:dyDescent="0.2">
      <c r="A219" s="110">
        <v>2250</v>
      </c>
      <c r="B219" s="110"/>
      <c r="C219" s="110"/>
      <c r="D219" s="110"/>
      <c r="E219" s="110"/>
      <c r="F219" s="110"/>
      <c r="G219" s="92" t="s">
        <v>176</v>
      </c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4"/>
      <c r="T219" s="117">
        <v>30997.46</v>
      </c>
      <c r="U219" s="117"/>
      <c r="V219" s="117"/>
      <c r="W219" s="117"/>
      <c r="X219" s="117"/>
      <c r="Y219" s="117"/>
      <c r="Z219" s="117">
        <v>30997.46</v>
      </c>
      <c r="AA219" s="117"/>
      <c r="AB219" s="117"/>
      <c r="AC219" s="117"/>
      <c r="AD219" s="117"/>
      <c r="AE219" s="117">
        <v>0</v>
      </c>
      <c r="AF219" s="117"/>
      <c r="AG219" s="117"/>
      <c r="AH219" s="117"/>
      <c r="AI219" s="117"/>
      <c r="AJ219" s="117"/>
      <c r="AK219" s="117">
        <v>0</v>
      </c>
      <c r="AL219" s="117"/>
      <c r="AM219" s="117"/>
      <c r="AN219" s="117"/>
      <c r="AO219" s="117"/>
      <c r="AP219" s="117"/>
      <c r="AQ219" s="117">
        <v>0</v>
      </c>
      <c r="AR219" s="117"/>
      <c r="AS219" s="117"/>
      <c r="AT219" s="117"/>
      <c r="AU219" s="117"/>
      <c r="AV219" s="117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</row>
    <row r="220" spans="1:79" s="99" customFormat="1" ht="12.75" customHeight="1" x14ac:dyDescent="0.2">
      <c r="A220" s="110">
        <v>2730</v>
      </c>
      <c r="B220" s="110"/>
      <c r="C220" s="110"/>
      <c r="D220" s="110"/>
      <c r="E220" s="110"/>
      <c r="F220" s="110"/>
      <c r="G220" s="92" t="s">
        <v>177</v>
      </c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4"/>
      <c r="T220" s="117">
        <v>10200</v>
      </c>
      <c r="U220" s="117"/>
      <c r="V220" s="117"/>
      <c r="W220" s="117"/>
      <c r="X220" s="117"/>
      <c r="Y220" s="117"/>
      <c r="Z220" s="117">
        <v>10200</v>
      </c>
      <c r="AA220" s="117"/>
      <c r="AB220" s="117"/>
      <c r="AC220" s="117"/>
      <c r="AD220" s="117"/>
      <c r="AE220" s="117">
        <v>0</v>
      </c>
      <c r="AF220" s="117"/>
      <c r="AG220" s="117"/>
      <c r="AH220" s="117"/>
      <c r="AI220" s="117"/>
      <c r="AJ220" s="117"/>
      <c r="AK220" s="117">
        <v>0</v>
      </c>
      <c r="AL220" s="117"/>
      <c r="AM220" s="117"/>
      <c r="AN220" s="117"/>
      <c r="AO220" s="117"/>
      <c r="AP220" s="117"/>
      <c r="AQ220" s="117">
        <v>0</v>
      </c>
      <c r="AR220" s="117"/>
      <c r="AS220" s="117"/>
      <c r="AT220" s="117"/>
      <c r="AU220" s="117"/>
      <c r="AV220" s="117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</row>
    <row r="221" spans="1:79" s="6" customFormat="1" ht="12.75" customHeight="1" x14ac:dyDescent="0.2">
      <c r="A221" s="88"/>
      <c r="B221" s="88"/>
      <c r="C221" s="88"/>
      <c r="D221" s="88"/>
      <c r="E221" s="88"/>
      <c r="F221" s="88"/>
      <c r="G221" s="100" t="s">
        <v>147</v>
      </c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2"/>
      <c r="T221" s="116">
        <v>76676.41</v>
      </c>
      <c r="U221" s="116"/>
      <c r="V221" s="116"/>
      <c r="W221" s="116"/>
      <c r="X221" s="116"/>
      <c r="Y221" s="116"/>
      <c r="Z221" s="116">
        <v>76676.41</v>
      </c>
      <c r="AA221" s="116"/>
      <c r="AB221" s="116"/>
      <c r="AC221" s="116"/>
      <c r="AD221" s="116"/>
      <c r="AE221" s="116">
        <v>0</v>
      </c>
      <c r="AF221" s="116"/>
      <c r="AG221" s="116"/>
      <c r="AH221" s="116"/>
      <c r="AI221" s="116"/>
      <c r="AJ221" s="116"/>
      <c r="AK221" s="116">
        <v>0</v>
      </c>
      <c r="AL221" s="116"/>
      <c r="AM221" s="116"/>
      <c r="AN221" s="116"/>
      <c r="AO221" s="116"/>
      <c r="AP221" s="116"/>
      <c r="AQ221" s="116">
        <v>0</v>
      </c>
      <c r="AR221" s="116"/>
      <c r="AS221" s="116"/>
      <c r="AT221" s="116"/>
      <c r="AU221" s="116"/>
      <c r="AV221" s="116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</row>
    <row r="223" spans="1:79" ht="14.25" customHeight="1" x14ac:dyDescent="12.75">
      <c r="A223" s="42" t="s">
        <v>230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</row>
    <row r="224" spans="1:79" ht="15" customHeight="1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</row>
    <row r="225" spans="1:64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 x14ac:dyDescent="0.2">
      <c r="A227" s="42" t="s">
        <v>245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64" ht="14.25" x14ac:dyDescent="0.2">
      <c r="A228" s="42" t="s">
        <v>218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</row>
    <row r="229" spans="1:64" ht="15" customHeight="1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</row>
    <row r="230" spans="1:64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28.5" customHeight="1" x14ac:dyDescent="0.2">
      <c r="A233" s="130" t="s">
        <v>203</v>
      </c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22"/>
      <c r="AC233" s="22"/>
      <c r="AD233" s="22"/>
      <c r="AE233" s="22"/>
      <c r="AF233" s="22"/>
      <c r="AG233" s="22"/>
      <c r="AH233" s="25"/>
      <c r="AI233" s="25"/>
      <c r="AJ233" s="25"/>
      <c r="AK233" s="25"/>
      <c r="AL233" s="25"/>
      <c r="AM233" s="25"/>
      <c r="AN233" s="25"/>
      <c r="AO233" s="25"/>
      <c r="AP233" s="25"/>
      <c r="AQ233" s="22"/>
      <c r="AR233" s="22"/>
      <c r="AS233" s="22"/>
      <c r="AT233" s="22"/>
      <c r="AU233" s="131" t="s">
        <v>205</v>
      </c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</row>
    <row r="234" spans="1:64" ht="12.75" customHeight="1" x14ac:dyDescent="0.2">
      <c r="AB234" s="23"/>
      <c r="AC234" s="23"/>
      <c r="AD234" s="23"/>
      <c r="AE234" s="23"/>
      <c r="AF234" s="23"/>
      <c r="AG234" s="23"/>
      <c r="AH234" s="27" t="s">
        <v>1</v>
      </c>
      <c r="AI234" s="27"/>
      <c r="AJ234" s="27"/>
      <c r="AK234" s="27"/>
      <c r="AL234" s="27"/>
      <c r="AM234" s="27"/>
      <c r="AN234" s="27"/>
      <c r="AO234" s="27"/>
      <c r="AP234" s="27"/>
      <c r="AQ234" s="23"/>
      <c r="AR234" s="23"/>
      <c r="AS234" s="23"/>
      <c r="AT234" s="23"/>
      <c r="AU234" s="27" t="s">
        <v>160</v>
      </c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</row>
    <row r="235" spans="1:64" ht="15" x14ac:dyDescent="0.2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18" customHeight="1" x14ac:dyDescent="0.2">
      <c r="A236" s="130" t="s">
        <v>204</v>
      </c>
      <c r="B236" s="127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23"/>
      <c r="AC236" s="23"/>
      <c r="AD236" s="23"/>
      <c r="AE236" s="23"/>
      <c r="AF236" s="23"/>
      <c r="AG236" s="23"/>
      <c r="AH236" s="26"/>
      <c r="AI236" s="26"/>
      <c r="AJ236" s="26"/>
      <c r="AK236" s="26"/>
      <c r="AL236" s="26"/>
      <c r="AM236" s="26"/>
      <c r="AN236" s="26"/>
      <c r="AO236" s="26"/>
      <c r="AP236" s="26"/>
      <c r="AQ236" s="23"/>
      <c r="AR236" s="23"/>
      <c r="AS236" s="23"/>
      <c r="AT236" s="23"/>
      <c r="AU236" s="132" t="s">
        <v>206</v>
      </c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</row>
    <row r="237" spans="1:64" ht="12" customHeight="1" x14ac:dyDescent="0.2">
      <c r="AB237" s="23"/>
      <c r="AC237" s="23"/>
      <c r="AD237" s="23"/>
      <c r="AE237" s="23"/>
      <c r="AF237" s="23"/>
      <c r="AG237" s="23"/>
      <c r="AH237" s="27" t="s">
        <v>1</v>
      </c>
      <c r="AI237" s="27"/>
      <c r="AJ237" s="27"/>
      <c r="AK237" s="27"/>
      <c r="AL237" s="27"/>
      <c r="AM237" s="27"/>
      <c r="AN237" s="27"/>
      <c r="AO237" s="27"/>
      <c r="AP237" s="27"/>
      <c r="AQ237" s="23"/>
      <c r="AR237" s="23"/>
      <c r="AS237" s="23"/>
      <c r="AT237" s="23"/>
      <c r="AU237" s="27" t="s">
        <v>160</v>
      </c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</row>
  </sheetData>
  <mergeCells count="1443">
    <mergeCell ref="AQ221:AV221"/>
    <mergeCell ref="AW221:BD221"/>
    <mergeCell ref="BE221:BL221"/>
    <mergeCell ref="AK220:AP220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E219:AJ219"/>
    <mergeCell ref="AK219:AP219"/>
    <mergeCell ref="AQ219:AV219"/>
    <mergeCell ref="AW219:BD219"/>
    <mergeCell ref="BE219:BL219"/>
    <mergeCell ref="A220:F220"/>
    <mergeCell ref="G220:S220"/>
    <mergeCell ref="T220:Y220"/>
    <mergeCell ref="Z220:AD220"/>
    <mergeCell ref="AE220:AJ220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Q197:AV197"/>
    <mergeCell ref="AW197:BA197"/>
    <mergeCell ref="BB197:BF197"/>
    <mergeCell ref="BG197:BL197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K197:AP197"/>
    <mergeCell ref="A196:F196"/>
    <mergeCell ref="G196:S196"/>
    <mergeCell ref="T196:Y196"/>
    <mergeCell ref="Z196:AD196"/>
    <mergeCell ref="AE196:AJ196"/>
    <mergeCell ref="AK196:AP196"/>
    <mergeCell ref="AE195:AJ195"/>
    <mergeCell ref="AK195:AP195"/>
    <mergeCell ref="AQ195:AV195"/>
    <mergeCell ref="AW195:BA195"/>
    <mergeCell ref="BB195:BF195"/>
    <mergeCell ref="BG195:BL195"/>
    <mergeCell ref="AU171:AY171"/>
    <mergeCell ref="AZ171:BD171"/>
    <mergeCell ref="A171:F171"/>
    <mergeCell ref="G171:S171"/>
    <mergeCell ref="T171:Z171"/>
    <mergeCell ref="AA171:AE171"/>
    <mergeCell ref="AF171:AJ171"/>
    <mergeCell ref="AK171:AO171"/>
    <mergeCell ref="AP171:AT171"/>
    <mergeCell ref="BO162:BS162"/>
    <mergeCell ref="AK162:AO162"/>
    <mergeCell ref="AP162:AT162"/>
    <mergeCell ref="AU162:AY162"/>
    <mergeCell ref="AZ162:BD162"/>
    <mergeCell ref="BE162:BI162"/>
    <mergeCell ref="BJ162:BN162"/>
    <mergeCell ref="A162:F162"/>
    <mergeCell ref="G162:S162"/>
    <mergeCell ref="T162:Z162"/>
    <mergeCell ref="AA162:AE162"/>
    <mergeCell ref="AF162:AJ162"/>
    <mergeCell ref="AX151:AZ151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V127:AE127"/>
    <mergeCell ref="AF127:AJ127"/>
    <mergeCell ref="AK127:AO127"/>
    <mergeCell ref="AP127:AT127"/>
    <mergeCell ref="AU127:AY127"/>
    <mergeCell ref="AZ127:BD127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18:BI118"/>
    <mergeCell ref="BJ118:BN118"/>
    <mergeCell ref="BO118:BS118"/>
    <mergeCell ref="BT118:BX118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A102:C102"/>
    <mergeCell ref="D102:T102"/>
    <mergeCell ref="U102:Y102"/>
    <mergeCell ref="Z102:AD102"/>
    <mergeCell ref="AE102:AI102"/>
    <mergeCell ref="BU93:BY93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71:D71"/>
    <mergeCell ref="E71:W71"/>
    <mergeCell ref="X71:AB71"/>
    <mergeCell ref="AC71:AG71"/>
    <mergeCell ref="AH71:AL71"/>
    <mergeCell ref="AM71:AQ71"/>
    <mergeCell ref="AR71:AV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18:BD218"/>
    <mergeCell ref="BE218:BL218"/>
    <mergeCell ref="A223:BL223"/>
    <mergeCell ref="A224:BL224"/>
    <mergeCell ref="A227:BL227"/>
    <mergeCell ref="A228:BL228"/>
    <mergeCell ref="A219:F219"/>
    <mergeCell ref="G219:S219"/>
    <mergeCell ref="T219:Y219"/>
    <mergeCell ref="Z219:AD219"/>
    <mergeCell ref="AQ217:AV217"/>
    <mergeCell ref="AW217:BD217"/>
    <mergeCell ref="BE217:BL217"/>
    <mergeCell ref="A218:F218"/>
    <mergeCell ref="G218:S218"/>
    <mergeCell ref="T218:Y218"/>
    <mergeCell ref="Z218:AD218"/>
    <mergeCell ref="AE218:AJ218"/>
    <mergeCell ref="AK218:AP218"/>
    <mergeCell ref="AQ218:AV218"/>
    <mergeCell ref="A217:F217"/>
    <mergeCell ref="G217:S217"/>
    <mergeCell ref="T217:Y217"/>
    <mergeCell ref="Z217:AD217"/>
    <mergeCell ref="AE217:AJ217"/>
    <mergeCell ref="AK217:AP217"/>
    <mergeCell ref="BE214:BL215"/>
    <mergeCell ref="A216:F216"/>
    <mergeCell ref="G216:S216"/>
    <mergeCell ref="T216:Y216"/>
    <mergeCell ref="Z216:AD216"/>
    <mergeCell ref="AE216:AJ216"/>
    <mergeCell ref="AK216:AP216"/>
    <mergeCell ref="AQ216:AV216"/>
    <mergeCell ref="AW216:BD216"/>
    <mergeCell ref="BE216:BL216"/>
    <mergeCell ref="A212:BL212"/>
    <mergeCell ref="A213:BL213"/>
    <mergeCell ref="A214:F215"/>
    <mergeCell ref="G214:S215"/>
    <mergeCell ref="T214:Y215"/>
    <mergeCell ref="Z214:AD215"/>
    <mergeCell ref="AE214:AJ215"/>
    <mergeCell ref="AK214:AP215"/>
    <mergeCell ref="AQ214:AV215"/>
    <mergeCell ref="AW214:BD215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T202:AW203"/>
    <mergeCell ref="AX202:BG202"/>
    <mergeCell ref="BH202:BL203"/>
    <mergeCell ref="Z203:AD203"/>
    <mergeCell ref="AE203:AI203"/>
    <mergeCell ref="AX203:BB203"/>
    <mergeCell ref="BC203:BG203"/>
    <mergeCell ref="A200:BL200"/>
    <mergeCell ref="A201:F203"/>
    <mergeCell ref="G201:P203"/>
    <mergeCell ref="Q201:AN201"/>
    <mergeCell ref="AO201:BL201"/>
    <mergeCell ref="Q202:U203"/>
    <mergeCell ref="V202:Y203"/>
    <mergeCell ref="Z202:AI202"/>
    <mergeCell ref="AJ202:AN203"/>
    <mergeCell ref="AO202:AS203"/>
    <mergeCell ref="AK194:AP194"/>
    <mergeCell ref="AQ194:AV194"/>
    <mergeCell ref="AW194:BA194"/>
    <mergeCell ref="BB194:BF194"/>
    <mergeCell ref="BG194:BL194"/>
    <mergeCell ref="A199:BL199"/>
    <mergeCell ref="A195:F195"/>
    <mergeCell ref="G195:S195"/>
    <mergeCell ref="T195:Y195"/>
    <mergeCell ref="Z195:AD195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Z170:BD170"/>
    <mergeCell ref="AU168:AY168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P167:AT167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164:BL164"/>
    <mergeCell ref="A165:BD165"/>
    <mergeCell ref="A166:F167"/>
    <mergeCell ref="G166:S167"/>
    <mergeCell ref="T166:Z167"/>
    <mergeCell ref="AA166:AO166"/>
    <mergeCell ref="AP166:BD166"/>
    <mergeCell ref="AA167:AE167"/>
    <mergeCell ref="AF167:AJ167"/>
    <mergeCell ref="AK167:AO167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5:AT125"/>
    <mergeCell ref="AU125:AY125"/>
    <mergeCell ref="AZ125:BD125"/>
    <mergeCell ref="BE125:BI125"/>
    <mergeCell ref="A134:BL134"/>
    <mergeCell ref="A135:BR135"/>
    <mergeCell ref="BE126:BI126"/>
    <mergeCell ref="A127:C127"/>
    <mergeCell ref="D127:P127"/>
    <mergeCell ref="Q127:U127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BT111:BX111"/>
    <mergeCell ref="A120:BL120"/>
    <mergeCell ref="A121:C122"/>
    <mergeCell ref="D121:P122"/>
    <mergeCell ref="Q121:U122"/>
    <mergeCell ref="V121:AE122"/>
    <mergeCell ref="AF121:AT121"/>
    <mergeCell ref="AU121:BI121"/>
    <mergeCell ref="AF122:AJ122"/>
    <mergeCell ref="AK122:AO12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J102:AN102"/>
    <mergeCell ref="AO102:AS102"/>
    <mergeCell ref="AT102:AX102"/>
    <mergeCell ref="AY102:BC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0:AV70"/>
    <mergeCell ref="AW70:BA70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50 A101">
    <cfRule type="cellIs" dxfId="34" priority="39" stopIfTrue="1" operator="equal">
      <formula>A91</formula>
    </cfRule>
  </conditionalFormatting>
  <conditionalFormatting sqref="A111:C111 A125:C125">
    <cfRule type="cellIs" dxfId="33" priority="40" stopIfTrue="1" operator="equal">
      <formula>A110</formula>
    </cfRule>
    <cfRule type="cellIs" dxfId="32" priority="41" stopIfTrue="1" operator="equal">
      <formula>0</formula>
    </cfRule>
  </conditionalFormatting>
  <conditionalFormatting sqref="A93">
    <cfRule type="cellIs" dxfId="31" priority="38" stopIfTrue="1" operator="equal">
      <formula>A92</formula>
    </cfRule>
  </conditionalFormatting>
  <conditionalFormatting sqref="A103">
    <cfRule type="cellIs" dxfId="30" priority="43" stopIfTrue="1" operator="equal">
      <formula>A101</formula>
    </cfRule>
  </conditionalFormatting>
  <conditionalFormatting sqref="A102">
    <cfRule type="cellIs" dxfId="29" priority="36" stopIfTrue="1" operator="equal">
      <formula>A101</formula>
    </cfRule>
  </conditionalFormatting>
  <conditionalFormatting sqref="A151">
    <cfRule type="cellIs" dxfId="28" priority="2" stopIfTrue="1" operator="equal">
      <formula>A150</formula>
    </cfRule>
  </conditionalFormatting>
  <conditionalFormatting sqref="A112:C112">
    <cfRule type="cellIs" dxfId="27" priority="33" stopIfTrue="1" operator="equal">
      <formula>A111</formula>
    </cfRule>
    <cfRule type="cellIs" dxfId="26" priority="34" stopIfTrue="1" operator="equal">
      <formula>0</formula>
    </cfRule>
  </conditionalFormatting>
  <conditionalFormatting sqref="A113:C113">
    <cfRule type="cellIs" dxfId="25" priority="31" stopIfTrue="1" operator="equal">
      <formula>A112</formula>
    </cfRule>
    <cfRule type="cellIs" dxfId="24" priority="32" stopIfTrue="1" operator="equal">
      <formula>0</formula>
    </cfRule>
  </conditionalFormatting>
  <conditionalFormatting sqref="A114:C114">
    <cfRule type="cellIs" dxfId="23" priority="29" stopIfTrue="1" operator="equal">
      <formula>A113</formula>
    </cfRule>
    <cfRule type="cellIs" dxfId="22" priority="30" stopIfTrue="1" operator="equal">
      <formula>0</formula>
    </cfRule>
  </conditionalFormatting>
  <conditionalFormatting sqref="A115:C115">
    <cfRule type="cellIs" dxfId="21" priority="27" stopIfTrue="1" operator="equal">
      <formula>A114</formula>
    </cfRule>
    <cfRule type="cellIs" dxfId="20" priority="28" stopIfTrue="1" operator="equal">
      <formula>0</formula>
    </cfRule>
  </conditionalFormatting>
  <conditionalFormatting sqref="A116:C116">
    <cfRule type="cellIs" dxfId="19" priority="25" stopIfTrue="1" operator="equal">
      <formula>A115</formula>
    </cfRule>
    <cfRule type="cellIs" dxfId="18" priority="26" stopIfTrue="1" operator="equal">
      <formula>0</formula>
    </cfRule>
  </conditionalFormatting>
  <conditionalFormatting sqref="A117:C117">
    <cfRule type="cellIs" dxfId="17" priority="23" stopIfTrue="1" operator="equal">
      <formula>A116</formula>
    </cfRule>
    <cfRule type="cellIs" dxfId="16" priority="24" stopIfTrue="1" operator="equal">
      <formula>0</formula>
    </cfRule>
  </conditionalFormatting>
  <conditionalFormatting sqref="A118:C118">
    <cfRule type="cellIs" dxfId="15" priority="21" stopIfTrue="1" operator="equal">
      <formula>A117</formula>
    </cfRule>
    <cfRule type="cellIs" dxfId="14" priority="22" stopIfTrue="1" operator="equal">
      <formula>0</formula>
    </cfRule>
  </conditionalFormatting>
  <conditionalFormatting sqref="A126:C126">
    <cfRule type="cellIs" dxfId="13" priority="17" stopIfTrue="1" operator="equal">
      <formula>A125</formula>
    </cfRule>
    <cfRule type="cellIs" dxfId="12" priority="18" stopIfTrue="1" operator="equal">
      <formula>0</formula>
    </cfRule>
  </conditionalFormatting>
  <conditionalFormatting sqref="A127:C127">
    <cfRule type="cellIs" dxfId="11" priority="15" stopIfTrue="1" operator="equal">
      <formula>A126</formula>
    </cfRule>
    <cfRule type="cellIs" dxfId="10" priority="16" stopIfTrue="1" operator="equal">
      <formula>0</formula>
    </cfRule>
  </conditionalFormatting>
  <conditionalFormatting sqref="A128:C128">
    <cfRule type="cellIs" dxfId="9" priority="13" stopIfTrue="1" operator="equal">
      <formula>A127</formula>
    </cfRule>
    <cfRule type="cellIs" dxfId="8" priority="14" stopIfTrue="1" operator="equal">
      <formula>0</formula>
    </cfRule>
  </conditionalFormatting>
  <conditionalFormatting sqref="A129:C129">
    <cfRule type="cellIs" dxfId="7" priority="11" stopIfTrue="1" operator="equal">
      <formula>A128</formula>
    </cfRule>
    <cfRule type="cellIs" dxfId="6" priority="12" stopIfTrue="1" operator="equal">
      <formula>0</formula>
    </cfRule>
  </conditionalFormatting>
  <conditionalFormatting sqref="A130:C130">
    <cfRule type="cellIs" dxfId="5" priority="9" stopIfTrue="1" operator="equal">
      <formula>A129</formula>
    </cfRule>
    <cfRule type="cellIs" dxfId="4" priority="10" stopIfTrue="1" operator="equal">
      <formula>0</formula>
    </cfRule>
  </conditionalFormatting>
  <conditionalFormatting sqref="A131:C131">
    <cfRule type="cellIs" dxfId="3" priority="7" stopIfTrue="1" operator="equal">
      <formula>A130</formula>
    </cfRule>
    <cfRule type="cellIs" dxfId="2" priority="8" stopIfTrue="1" operator="equal">
      <formula>0</formula>
    </cfRule>
  </conditionalFormatting>
  <conditionalFormatting sqref="A132:C132">
    <cfRule type="cellIs" dxfId="1" priority="5" stopIfTrue="1" operator="equal">
      <formula>A131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КПК0615011</vt:lpstr>
      <vt:lpstr>'Додаток2 КПК0615011'!Область_печати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2021-01-16T10:59:01Z</cp:lastPrinted>
  <dcterms:created xsi:type="dcterms:W3CDTF">2016-07-02T12:27:50Z</dcterms:created>
  <dcterms:modified xsi:type="dcterms:W3CDTF">2021-01-16T11:00:47Z</dcterms:modified>
</cp:coreProperties>
</file>